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0800"/>
  </bookViews>
  <sheets>
    <sheet name="Admin Sheet" sheetId="1" r:id="rId1"/>
    <sheet name="Teams Attendance" sheetId="2" r:id="rId2"/>
    <sheet name="AttMapN" sheetId="3" r:id="rId3"/>
    <sheet name="AttMapY" sheetId="6" r:id="rId4"/>
  </sheets>
  <calcPr calcId="144525"/>
</workbook>
</file>

<file path=xl/calcChain.xml><?xml version="1.0" encoding="utf-8"?>
<calcChain xmlns="http://schemas.openxmlformats.org/spreadsheetml/2006/main">
  <c r="D12" i="1" l="1"/>
  <c r="D13" i="1"/>
  <c r="D14" i="1"/>
  <c r="D15" i="1"/>
  <c r="D16" i="1"/>
  <c r="D17" i="1"/>
  <c r="D18" i="1"/>
  <c r="D11" i="1"/>
  <c r="C12" i="1"/>
  <c r="C13" i="1"/>
  <c r="C14" i="1"/>
  <c r="C15" i="1"/>
  <c r="C16" i="1"/>
  <c r="C17" i="1"/>
  <c r="C18" i="1"/>
  <c r="C11" i="1"/>
  <c r="B10" i="6"/>
  <c r="B9" i="6"/>
  <c r="B8" i="6"/>
  <c r="B7" i="6"/>
  <c r="B6" i="6"/>
  <c r="B5" i="6"/>
  <c r="B4" i="6"/>
  <c r="B3" i="6"/>
  <c r="B4" i="3"/>
  <c r="B5" i="3"/>
  <c r="B6" i="3"/>
  <c r="B7" i="3"/>
  <c r="B8" i="3"/>
  <c r="B9" i="3"/>
  <c r="B10" i="3"/>
  <c r="B3" i="3"/>
  <c r="D3" i="6"/>
  <c r="D4" i="6"/>
  <c r="E4" i="6"/>
  <c r="F5" i="6"/>
  <c r="G5" i="6"/>
  <c r="D6" i="6"/>
  <c r="E6" i="6"/>
  <c r="G6" i="6"/>
  <c r="E7" i="6"/>
  <c r="F7" i="6"/>
  <c r="D8" i="6"/>
  <c r="E8" i="6"/>
  <c r="F8" i="6"/>
  <c r="E9" i="6"/>
  <c r="F9" i="6"/>
  <c r="D10" i="6"/>
  <c r="E10" i="6"/>
  <c r="C7" i="6"/>
  <c r="C8" i="6"/>
  <c r="C9" i="6"/>
  <c r="C10" i="6"/>
  <c r="G11" i="6"/>
  <c r="F11" i="6"/>
  <c r="E11" i="6"/>
  <c r="D11" i="6"/>
  <c r="C11" i="6"/>
  <c r="A10" i="6"/>
  <c r="A9" i="6"/>
  <c r="A8" i="6"/>
  <c r="A7" i="6"/>
  <c r="A6" i="6"/>
  <c r="A5" i="6"/>
  <c r="A4" i="6"/>
  <c r="A3" i="6"/>
  <c r="G2" i="6"/>
  <c r="G7" i="6" s="1"/>
  <c r="F2" i="6"/>
  <c r="F3" i="6" s="1"/>
  <c r="E2" i="6"/>
  <c r="E3" i="6" s="1"/>
  <c r="D2" i="6"/>
  <c r="D5" i="6" s="1"/>
  <c r="C2" i="6"/>
  <c r="C5" i="6" s="1"/>
  <c r="G1" i="6"/>
  <c r="F1" i="6"/>
  <c r="E1" i="6"/>
  <c r="D1" i="6"/>
  <c r="C1" i="6"/>
  <c r="E3" i="3"/>
  <c r="F3" i="3"/>
  <c r="G3" i="3"/>
  <c r="D4" i="3"/>
  <c r="E4" i="3"/>
  <c r="F4" i="3"/>
  <c r="G4" i="3"/>
  <c r="D5" i="3"/>
  <c r="E5" i="3"/>
  <c r="F5" i="3"/>
  <c r="G5" i="3"/>
  <c r="D6" i="3"/>
  <c r="E6" i="3"/>
  <c r="F6" i="3"/>
  <c r="G6" i="3"/>
  <c r="D7" i="3"/>
  <c r="F7" i="3"/>
  <c r="G7" i="3"/>
  <c r="D8" i="3"/>
  <c r="E8" i="3"/>
  <c r="G8" i="3"/>
  <c r="D9" i="3"/>
  <c r="F9" i="3"/>
  <c r="G9" i="3"/>
  <c r="D10" i="3"/>
  <c r="E10" i="3"/>
  <c r="F10" i="3"/>
  <c r="G10" i="3"/>
  <c r="C4" i="3"/>
  <c r="C5" i="3"/>
  <c r="C6" i="3"/>
  <c r="C7" i="3"/>
  <c r="C8" i="3"/>
  <c r="C9" i="3"/>
  <c r="C3" i="3"/>
  <c r="D11" i="3"/>
  <c r="E11" i="3"/>
  <c r="F11" i="3"/>
  <c r="G11" i="3"/>
  <c r="C11" i="3"/>
  <c r="C1" i="3"/>
  <c r="D1" i="3"/>
  <c r="E1" i="3"/>
  <c r="F1" i="3"/>
  <c r="G1" i="3"/>
  <c r="C2" i="3"/>
  <c r="C10" i="3" s="1"/>
  <c r="D2" i="3"/>
  <c r="D3" i="3" s="1"/>
  <c r="E2" i="3"/>
  <c r="E9" i="3" s="1"/>
  <c r="F2" i="3"/>
  <c r="F8" i="3" s="1"/>
  <c r="G2" i="3"/>
  <c r="A10" i="3"/>
  <c r="A3" i="3"/>
  <c r="A4" i="3"/>
  <c r="A5" i="3"/>
  <c r="A6" i="3"/>
  <c r="A7" i="3"/>
  <c r="A8" i="3"/>
  <c r="A9" i="3"/>
  <c r="G9" i="6" l="1"/>
  <c r="D7" i="6"/>
  <c r="G4" i="6"/>
  <c r="G3" i="6"/>
  <c r="C4" i="6"/>
  <c r="D9" i="6"/>
  <c r="C3" i="6"/>
  <c r="G10" i="6"/>
  <c r="G8" i="6"/>
  <c r="F10" i="6"/>
  <c r="F6" i="6"/>
  <c r="F4" i="6"/>
  <c r="C6" i="6"/>
  <c r="E5" i="6"/>
  <c r="E7" i="3"/>
</calcChain>
</file>

<file path=xl/sharedStrings.xml><?xml version="1.0" encoding="utf-8"?>
<sst xmlns="http://schemas.openxmlformats.org/spreadsheetml/2006/main" count="59" uniqueCount="39">
  <si>
    <t>Administration Sheet</t>
  </si>
  <si>
    <t>League:</t>
  </si>
  <si>
    <t>Organiser:</t>
  </si>
  <si>
    <t>Teams</t>
  </si>
  <si>
    <t>Tournaments to Miss</t>
  </si>
  <si>
    <t>Tournaments To Attend</t>
  </si>
  <si>
    <t>Leeds Canoe Club</t>
  </si>
  <si>
    <t>White Rose C</t>
  </si>
  <si>
    <t>Kingston Kaos</t>
  </si>
  <si>
    <t>FOA B</t>
  </si>
  <si>
    <t>Kingston B</t>
  </si>
  <si>
    <t>Leeds University</t>
  </si>
  <si>
    <t>Pennine C</t>
  </si>
  <si>
    <t>Team D</t>
  </si>
  <si>
    <t>Tournament 1</t>
  </si>
  <si>
    <t xml:space="preserve">Tournament </t>
  </si>
  <si>
    <t>Date</t>
  </si>
  <si>
    <t xml:space="preserve">Time </t>
  </si>
  <si>
    <t>Venue</t>
  </si>
  <si>
    <t>12:00 - 17:00</t>
  </si>
  <si>
    <t>Kingston Kayak Club</t>
  </si>
  <si>
    <t>Tournament 2</t>
  </si>
  <si>
    <t>Tournament 3</t>
  </si>
  <si>
    <t>Tournament 4</t>
  </si>
  <si>
    <t>Tournament 5</t>
  </si>
  <si>
    <t>17:00 - 21:00</t>
  </si>
  <si>
    <t>York (Yearsley)</t>
  </si>
  <si>
    <t>Division 2 (Yorks)</t>
  </si>
  <si>
    <t>Andrew Lowthorpe</t>
  </si>
  <si>
    <t>T1</t>
  </si>
  <si>
    <t>T2</t>
  </si>
  <si>
    <t>T3</t>
  </si>
  <si>
    <t>T4</t>
  </si>
  <si>
    <t>T5</t>
  </si>
  <si>
    <t>Leeds canoe club</t>
  </si>
  <si>
    <t>N</t>
  </si>
  <si>
    <t>Kingston kaos</t>
  </si>
  <si>
    <t>Leeds university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</si>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</sst>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3" borderId="0" xfId="0" applyFill="1" applyAlignment="1"/>
    <xf numFmtId="0" fontId="3" fillId="0" borderId="0" xfId="2"/>
    <xf numFmtId="0" fontId="4" fillId="0" borderId="0" xfId="2" applyFont="1"/>
    <xf numFmtId="0" fontId="5" fillId="0" borderId="0" xfId="2" applyFont="1"/>
    <xf numFmtId="14" fontId="3" fillId="0" borderId="0" xfId="2" applyNumberFormat="1"/>
    <xf numFmtId="0" fontId="3" fillId="0" borderId="0" xfId="2" applyFont="1"/>
    <xf numFmtId="14" fontId="3" fillId="0" borderId="0" xfId="2" applyNumberFormat="1" applyFont="1"/>
    <xf numFmtId="14" fontId="4" fillId="0" borderId="0" xfId="2" applyNumberFormat="1" applyFont="1"/>
    <xf numFmtId="0" fontId="6" fillId="0" borderId="0" xfId="2" applyFont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11" sqref="C11"/>
    </sheetView>
  </sheetViews>
  <sheetFormatPr defaultRowHeight="15" x14ac:dyDescent="0.25"/>
  <cols>
    <col min="3" max="3" width="20.7109375" customWidth="1"/>
    <col min="4" max="4" width="22.28515625" bestFit="1" customWidth="1"/>
    <col min="5" max="5" width="1.5703125" customWidth="1"/>
    <col min="6" max="6" width="13.42578125" bestFit="1" customWidth="1"/>
    <col min="7" max="7" width="10.7109375" bestFit="1" customWidth="1"/>
    <col min="8" max="8" width="11.7109375" bestFit="1" customWidth="1"/>
    <col min="9" max="9" width="19" bestFit="1" customWidth="1"/>
  </cols>
  <sheetData>
    <row r="1" spans="1:9" x14ac:dyDescent="0.25">
      <c r="A1" s="16" t="s">
        <v>0</v>
      </c>
      <c r="B1" s="16"/>
      <c r="C1" s="16"/>
      <c r="D1" s="6"/>
      <c r="E1" s="3"/>
      <c r="F1" s="5" t="s">
        <v>15</v>
      </c>
      <c r="G1" s="5" t="s">
        <v>16</v>
      </c>
      <c r="H1" s="5" t="s">
        <v>17</v>
      </c>
      <c r="I1" s="5" t="s">
        <v>18</v>
      </c>
    </row>
    <row r="2" spans="1:9" x14ac:dyDescent="0.25">
      <c r="A2" s="16" t="s">
        <v>1</v>
      </c>
      <c r="B2" s="16"/>
      <c r="C2" t="s">
        <v>27</v>
      </c>
      <c r="F2" t="s">
        <v>14</v>
      </c>
      <c r="G2" s="4">
        <v>40810</v>
      </c>
      <c r="H2" t="s">
        <v>19</v>
      </c>
      <c r="I2" t="s">
        <v>20</v>
      </c>
    </row>
    <row r="3" spans="1:9" x14ac:dyDescent="0.25">
      <c r="A3" s="16" t="s">
        <v>2</v>
      </c>
      <c r="B3" s="16"/>
      <c r="C3" t="s">
        <v>28</v>
      </c>
      <c r="F3" t="s">
        <v>21</v>
      </c>
      <c r="G3" s="4">
        <v>40845</v>
      </c>
      <c r="H3" t="s">
        <v>25</v>
      </c>
      <c r="I3" t="s">
        <v>26</v>
      </c>
    </row>
    <row r="4" spans="1:9" x14ac:dyDescent="0.25">
      <c r="F4" t="s">
        <v>22</v>
      </c>
      <c r="G4" s="4">
        <v>40887</v>
      </c>
      <c r="H4" t="s">
        <v>25</v>
      </c>
      <c r="I4" t="s">
        <v>26</v>
      </c>
    </row>
    <row r="5" spans="1:9" x14ac:dyDescent="0.25">
      <c r="F5" t="s">
        <v>23</v>
      </c>
      <c r="G5" s="4">
        <v>40929</v>
      </c>
      <c r="H5" t="s">
        <v>25</v>
      </c>
      <c r="I5" t="s">
        <v>26</v>
      </c>
    </row>
    <row r="6" spans="1:9" x14ac:dyDescent="0.25">
      <c r="F6" t="s">
        <v>24</v>
      </c>
      <c r="G6" s="4">
        <v>40957</v>
      </c>
      <c r="H6" t="s">
        <v>25</v>
      </c>
      <c r="I6" t="s">
        <v>26</v>
      </c>
    </row>
    <row r="10" spans="1:9" x14ac:dyDescent="0.25">
      <c r="A10" s="17" t="s">
        <v>3</v>
      </c>
      <c r="B10" s="17"/>
      <c r="C10" t="s">
        <v>4</v>
      </c>
      <c r="D10" t="s">
        <v>5</v>
      </c>
    </row>
    <row r="11" spans="1:9" x14ac:dyDescent="0.25">
      <c r="A11" s="15" t="s">
        <v>6</v>
      </c>
      <c r="B11" s="15"/>
      <c r="C11" s="1" t="str">
        <f>AttMapN!B3</f>
        <v>T2</v>
      </c>
      <c r="D11" t="str">
        <f>AttMapY!B3</f>
        <v>T1, T3, T4, T5</v>
      </c>
    </row>
    <row r="12" spans="1:9" x14ac:dyDescent="0.25">
      <c r="A12" s="15" t="s">
        <v>7</v>
      </c>
      <c r="B12" s="15"/>
      <c r="C12" s="2" t="str">
        <f>AttMapN!B4</f>
        <v>T2</v>
      </c>
      <c r="D12" t="str">
        <f>AttMapY!B4</f>
        <v>T1, T3, T4, T5</v>
      </c>
    </row>
    <row r="13" spans="1:9" x14ac:dyDescent="0.25">
      <c r="A13" s="15" t="s">
        <v>8</v>
      </c>
      <c r="B13" s="15"/>
      <c r="C13" s="2" t="str">
        <f>AttMapN!B5</f>
        <v>T5</v>
      </c>
      <c r="D13" t="str">
        <f>AttMapY!B5</f>
        <v>T1, T2, T3, T4</v>
      </c>
    </row>
    <row r="14" spans="1:9" x14ac:dyDescent="0.25">
      <c r="A14" s="15" t="s">
        <v>9</v>
      </c>
      <c r="B14" s="15"/>
      <c r="C14" s="2" t="str">
        <f>AttMapN!B6</f>
        <v>T5</v>
      </c>
      <c r="D14" t="str">
        <f>AttMapY!B6</f>
        <v>T1, T2, T3, T4</v>
      </c>
    </row>
    <row r="15" spans="1:9" x14ac:dyDescent="0.25">
      <c r="A15" s="15" t="s">
        <v>10</v>
      </c>
      <c r="B15" s="15"/>
      <c r="C15" s="2" t="str">
        <f>AttMapN!B7</f>
        <v>T3</v>
      </c>
      <c r="D15" t="str">
        <f>AttMapY!B7</f>
        <v>T1, T2, T4, T5</v>
      </c>
    </row>
    <row r="16" spans="1:9" x14ac:dyDescent="0.25">
      <c r="A16" s="15" t="s">
        <v>11</v>
      </c>
      <c r="B16" s="15"/>
      <c r="C16" s="2" t="str">
        <f>AttMapN!B8</f>
        <v>T4</v>
      </c>
      <c r="D16" t="str">
        <f>AttMapY!B8</f>
        <v>T1, T2, T3, T5</v>
      </c>
    </row>
    <row r="17" spans="1:4" x14ac:dyDescent="0.25">
      <c r="A17" s="15" t="s">
        <v>12</v>
      </c>
      <c r="B17" s="15"/>
      <c r="C17" s="2" t="str">
        <f>AttMapN!B9</f>
        <v>T1, T3</v>
      </c>
      <c r="D17" t="str">
        <f>AttMapY!B9</f>
        <v>T2, T4, T5</v>
      </c>
    </row>
    <row r="18" spans="1:4" x14ac:dyDescent="0.25">
      <c r="A18" s="15" t="s">
        <v>13</v>
      </c>
      <c r="B18" s="15"/>
      <c r="C18" s="2" t="str">
        <f>AttMapN!B10</f>
        <v>T1</v>
      </c>
      <c r="D18" t="str">
        <f>AttMapY!B10</f>
        <v>T2, T3, T4, T5</v>
      </c>
    </row>
    <row r="19" spans="1:4" x14ac:dyDescent="0.25">
      <c r="A19" s="3"/>
      <c r="B19" s="3"/>
    </row>
  </sheetData>
  <mergeCells count="12">
    <mergeCell ref="A2:B2"/>
    <mergeCell ref="A3:B3"/>
    <mergeCell ref="A10:B10"/>
    <mergeCell ref="A11:B11"/>
    <mergeCell ref="A1:C1"/>
    <mergeCell ref="A18:B18"/>
    <mergeCell ref="A12:B12"/>
    <mergeCell ref="A13:B13"/>
    <mergeCell ref="A14:B14"/>
    <mergeCell ref="A15:B15"/>
    <mergeCell ref="A16:B16"/>
    <mergeCell ref="A17:B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0" sqref="A1:F10"/>
    </sheetView>
  </sheetViews>
  <sheetFormatPr defaultRowHeight="15" x14ac:dyDescent="0.25"/>
  <cols>
    <col min="1" max="1" width="14.28515625" bestFit="1" customWidth="1"/>
    <col min="2" max="6" width="10.140625" bestFit="1" customWidth="1"/>
  </cols>
  <sheetData>
    <row r="1" spans="1:6" x14ac:dyDescent="0.25">
      <c r="A1" s="7"/>
      <c r="B1" s="10">
        <v>40810</v>
      </c>
      <c r="C1" s="10">
        <v>40845</v>
      </c>
      <c r="D1" s="12">
        <v>40887</v>
      </c>
      <c r="E1" s="13">
        <v>40929</v>
      </c>
      <c r="F1" s="10">
        <v>40958</v>
      </c>
    </row>
    <row r="2" spans="1:6" x14ac:dyDescent="0.25">
      <c r="A2" s="7"/>
      <c r="B2" s="12" t="s">
        <v>29</v>
      </c>
      <c r="C2" s="12" t="s">
        <v>30</v>
      </c>
      <c r="D2" s="12" t="s">
        <v>31</v>
      </c>
      <c r="E2" s="12" t="s">
        <v>32</v>
      </c>
      <c r="F2" s="12" t="s">
        <v>33</v>
      </c>
    </row>
    <row r="3" spans="1:6" x14ac:dyDescent="0.25">
      <c r="A3" s="14" t="s">
        <v>34</v>
      </c>
      <c r="B3" s="7"/>
      <c r="C3" s="8" t="s">
        <v>35</v>
      </c>
      <c r="D3" s="7"/>
      <c r="E3" s="8"/>
      <c r="F3" s="7"/>
    </row>
    <row r="4" spans="1:6" x14ac:dyDescent="0.25">
      <c r="A4" s="9" t="s">
        <v>7</v>
      </c>
      <c r="B4" s="8"/>
      <c r="C4" s="8" t="s">
        <v>35</v>
      </c>
      <c r="D4" s="7"/>
      <c r="E4" s="7"/>
      <c r="F4" s="7"/>
    </row>
    <row r="5" spans="1:6" x14ac:dyDescent="0.25">
      <c r="A5" s="9" t="s">
        <v>36</v>
      </c>
      <c r="B5" s="7"/>
      <c r="C5" s="8"/>
      <c r="D5" s="7"/>
      <c r="E5" s="11"/>
      <c r="F5" s="8" t="s">
        <v>35</v>
      </c>
    </row>
    <row r="6" spans="1:6" x14ac:dyDescent="0.25">
      <c r="A6" s="9" t="s">
        <v>9</v>
      </c>
      <c r="B6" s="7"/>
      <c r="C6" s="7"/>
      <c r="D6" s="7"/>
      <c r="E6" s="7"/>
      <c r="F6" s="8" t="s">
        <v>35</v>
      </c>
    </row>
    <row r="7" spans="1:6" x14ac:dyDescent="0.25">
      <c r="A7" s="9" t="s">
        <v>10</v>
      </c>
      <c r="B7" s="7"/>
      <c r="C7" s="7"/>
      <c r="D7" s="8" t="s">
        <v>35</v>
      </c>
      <c r="E7" s="11"/>
      <c r="F7" s="7"/>
    </row>
    <row r="8" spans="1:6" x14ac:dyDescent="0.25">
      <c r="A8" s="9" t="s">
        <v>37</v>
      </c>
      <c r="B8" s="8"/>
      <c r="C8" s="8"/>
      <c r="D8" s="7"/>
      <c r="E8" s="8" t="s">
        <v>35</v>
      </c>
      <c r="F8" s="7"/>
    </row>
    <row r="9" spans="1:6" x14ac:dyDescent="0.25">
      <c r="A9" s="9" t="s">
        <v>12</v>
      </c>
      <c r="B9" s="8" t="s">
        <v>35</v>
      </c>
      <c r="C9" s="7"/>
      <c r="D9" s="8" t="s">
        <v>35</v>
      </c>
      <c r="E9" s="8"/>
      <c r="F9" s="7"/>
    </row>
    <row r="10" spans="1:6" x14ac:dyDescent="0.25">
      <c r="A10" s="9" t="s">
        <v>13</v>
      </c>
      <c r="B10" s="8" t="s">
        <v>35</v>
      </c>
      <c r="C10" s="7"/>
      <c r="D10" s="7"/>
      <c r="E10" s="8"/>
      <c r="F1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" sqref="B1:B10"/>
    </sheetView>
  </sheetViews>
  <sheetFormatPr defaultRowHeight="15" x14ac:dyDescent="0.25"/>
  <cols>
    <col min="1" max="2" width="19.140625" customWidth="1"/>
    <col min="3" max="6" width="10.7109375" bestFit="1" customWidth="1"/>
    <col min="7" max="7" width="11.42578125" customWidth="1"/>
  </cols>
  <sheetData>
    <row r="1" spans="1:7" x14ac:dyDescent="0.25">
      <c r="B1" t="s">
        <v>38</v>
      </c>
      <c r="C1" s="4">
        <f>'Teams Attendance'!B1</f>
        <v>40810</v>
      </c>
      <c r="D1" s="4">
        <f>'Teams Attendance'!C1</f>
        <v>40845</v>
      </c>
      <c r="E1" s="4">
        <f>'Teams Attendance'!D1</f>
        <v>40887</v>
      </c>
      <c r="F1" s="4">
        <f>'Teams Attendance'!E1</f>
        <v>40929</v>
      </c>
      <c r="G1" s="4">
        <f>'Teams Attendance'!F1</f>
        <v>40958</v>
      </c>
    </row>
    <row r="2" spans="1:7" x14ac:dyDescent="0.25">
      <c r="C2" t="str">
        <f>'Teams Attendance'!B2</f>
        <v>T1</v>
      </c>
      <c r="D2" t="str">
        <f>'Teams Attendance'!C2</f>
        <v>T2</v>
      </c>
      <c r="E2" t="str">
        <f>'Teams Attendance'!D2</f>
        <v>T3</v>
      </c>
      <c r="F2" t="str">
        <f>'Teams Attendance'!E2</f>
        <v>T4</v>
      </c>
      <c r="G2" t="str">
        <f>'Teams Attendance'!F2</f>
        <v>T5</v>
      </c>
    </row>
    <row r="3" spans="1:7" x14ac:dyDescent="0.25">
      <c r="A3" t="str">
        <f>'Teams Attendance'!A3</f>
        <v>Leeds canoe club</v>
      </c>
      <c r="B3" t="str">
        <f>LEFT(CONCATENATE(C3,D3,E3,F3,G3,),LEN(CONCATENATE(C3,D3,E3,F3,G3,))-2)</f>
        <v>T2</v>
      </c>
      <c r="C3" t="str">
        <f>IF('Teams Attendance'!B3=0,"",C$2 &amp; ", ")</f>
        <v/>
      </c>
      <c r="D3" t="str">
        <f>IF('Teams Attendance'!C3=0,"",D$2 &amp; ", ")</f>
        <v xml:space="preserve">T2, </v>
      </c>
      <c r="E3" t="str">
        <f>IF('Teams Attendance'!D3=0,"",E$2 &amp; ", ")</f>
        <v/>
      </c>
      <c r="F3" t="str">
        <f>IF('Teams Attendance'!E3=0,"",F$2 &amp; ", ")</f>
        <v/>
      </c>
      <c r="G3" t="str">
        <f>IF('Teams Attendance'!F3=0,"",G$2 &amp; ", ")</f>
        <v/>
      </c>
    </row>
    <row r="4" spans="1:7" x14ac:dyDescent="0.25">
      <c r="A4" t="str">
        <f>'Teams Attendance'!A4</f>
        <v>White Rose C</v>
      </c>
      <c r="B4" t="str">
        <f t="shared" ref="B4:B11" si="0">LEFT(CONCATENATE(C4,D4,E4,F4,G4,),LEN(CONCATENATE(C4,D4,E4,F4,G4,))-2)</f>
        <v>T2</v>
      </c>
      <c r="C4" t="str">
        <f>IF('Teams Attendance'!B4=0,"",C$2 &amp; ", ")</f>
        <v/>
      </c>
      <c r="D4" t="str">
        <f>IF('Teams Attendance'!C4=0,"",D$2 &amp; ", ")</f>
        <v xml:space="preserve">T2, </v>
      </c>
      <c r="E4" t="str">
        <f>IF('Teams Attendance'!D4=0,"",E$2 &amp; ", ")</f>
        <v/>
      </c>
      <c r="F4" t="str">
        <f>IF('Teams Attendance'!E4=0,"",F$2 &amp; ", ")</f>
        <v/>
      </c>
      <c r="G4" t="str">
        <f>IF('Teams Attendance'!F4=0,"",G$2 &amp; ", ")</f>
        <v/>
      </c>
    </row>
    <row r="5" spans="1:7" x14ac:dyDescent="0.25">
      <c r="A5" t="str">
        <f>'Teams Attendance'!A5</f>
        <v>Kingston kaos</v>
      </c>
      <c r="B5" t="str">
        <f t="shared" si="0"/>
        <v>T5</v>
      </c>
      <c r="C5" t="str">
        <f>IF('Teams Attendance'!B5=0,"",C$2 &amp; ", ")</f>
        <v/>
      </c>
      <c r="D5" t="str">
        <f>IF('Teams Attendance'!C5=0,"",D$2 &amp; ", ")</f>
        <v/>
      </c>
      <c r="E5" t="str">
        <f>IF('Teams Attendance'!D5=0,"",E$2 &amp; ", ")</f>
        <v/>
      </c>
      <c r="F5" t="str">
        <f>IF('Teams Attendance'!E5=0,"",F$2 &amp; ", ")</f>
        <v/>
      </c>
      <c r="G5" t="str">
        <f>IF('Teams Attendance'!F5=0,"",G$2 &amp; ", ")</f>
        <v xml:space="preserve">T5, </v>
      </c>
    </row>
    <row r="6" spans="1:7" x14ac:dyDescent="0.25">
      <c r="A6" t="str">
        <f>'Teams Attendance'!A6</f>
        <v>FOA B</v>
      </c>
      <c r="B6" t="str">
        <f t="shared" si="0"/>
        <v>T5</v>
      </c>
      <c r="C6" t="str">
        <f>IF('Teams Attendance'!B6=0,"",C$2 &amp; ", ")</f>
        <v/>
      </c>
      <c r="D6" t="str">
        <f>IF('Teams Attendance'!C6=0,"",D$2 &amp; ", ")</f>
        <v/>
      </c>
      <c r="E6" t="str">
        <f>IF('Teams Attendance'!D6=0,"",E$2 &amp; ", ")</f>
        <v/>
      </c>
      <c r="F6" t="str">
        <f>IF('Teams Attendance'!E6=0,"",F$2 &amp; ", ")</f>
        <v/>
      </c>
      <c r="G6" t="str">
        <f>IF('Teams Attendance'!F6=0,"",G$2 &amp; ", ")</f>
        <v xml:space="preserve">T5, </v>
      </c>
    </row>
    <row r="7" spans="1:7" x14ac:dyDescent="0.25">
      <c r="A7" t="str">
        <f>'Teams Attendance'!A7</f>
        <v>Kingston B</v>
      </c>
      <c r="B7" t="str">
        <f t="shared" si="0"/>
        <v>T3</v>
      </c>
      <c r="C7" t="str">
        <f>IF('Teams Attendance'!B7=0,"",C$2 &amp; ", ")</f>
        <v/>
      </c>
      <c r="D7" t="str">
        <f>IF('Teams Attendance'!C7=0,"",D$2 &amp; ", ")</f>
        <v/>
      </c>
      <c r="E7" t="str">
        <f>IF('Teams Attendance'!D7=0,"",E$2 &amp; ", ")</f>
        <v xml:space="preserve">T3, </v>
      </c>
      <c r="F7" t="str">
        <f>IF('Teams Attendance'!E7=0,"",F$2 &amp; ", ")</f>
        <v/>
      </c>
      <c r="G7" t="str">
        <f>IF('Teams Attendance'!F7=0,"",G$2 &amp; ", ")</f>
        <v/>
      </c>
    </row>
    <row r="8" spans="1:7" x14ac:dyDescent="0.25">
      <c r="A8" t="str">
        <f>'Teams Attendance'!A8</f>
        <v>Leeds university</v>
      </c>
      <c r="B8" t="str">
        <f t="shared" si="0"/>
        <v>T4</v>
      </c>
      <c r="C8" t="str">
        <f>IF('Teams Attendance'!B8=0,"",C$2 &amp; ", ")</f>
        <v/>
      </c>
      <c r="D8" t="str">
        <f>IF('Teams Attendance'!C8=0,"",D$2 &amp; ", ")</f>
        <v/>
      </c>
      <c r="E8" t="str">
        <f>IF('Teams Attendance'!D8=0,"",E$2 &amp; ", ")</f>
        <v/>
      </c>
      <c r="F8" t="str">
        <f>IF('Teams Attendance'!E8=0,"",F$2 &amp; ", ")</f>
        <v xml:space="preserve">T4, </v>
      </c>
      <c r="G8" t="str">
        <f>IF('Teams Attendance'!F8=0,"",G$2 &amp; ", ")</f>
        <v/>
      </c>
    </row>
    <row r="9" spans="1:7" x14ac:dyDescent="0.25">
      <c r="A9" t="str">
        <f>'Teams Attendance'!A9</f>
        <v>Pennine C</v>
      </c>
      <c r="B9" t="str">
        <f t="shared" si="0"/>
        <v>T1, T3</v>
      </c>
      <c r="C9" t="str">
        <f>IF('Teams Attendance'!B9=0,"",C$2 &amp; ", ")</f>
        <v xml:space="preserve">T1, </v>
      </c>
      <c r="D9" t="str">
        <f>IF('Teams Attendance'!C9=0,"",D$2 &amp; ", ")</f>
        <v/>
      </c>
      <c r="E9" t="str">
        <f>IF('Teams Attendance'!D9=0,"",E$2 &amp; ", ")</f>
        <v xml:space="preserve">T3, </v>
      </c>
      <c r="F9" t="str">
        <f>IF('Teams Attendance'!E9=0,"",F$2 &amp; ", ")</f>
        <v/>
      </c>
      <c r="G9" t="str">
        <f>IF('Teams Attendance'!F9=0,"",G$2 &amp; ", ")</f>
        <v/>
      </c>
    </row>
    <row r="10" spans="1:7" x14ac:dyDescent="0.25">
      <c r="A10" t="str">
        <f>'Teams Attendance'!A10</f>
        <v>Team D</v>
      </c>
      <c r="B10" t="str">
        <f t="shared" si="0"/>
        <v>T1</v>
      </c>
      <c r="C10" t="str">
        <f>IF('Teams Attendance'!B10=0,"",C$2 &amp; ", ")</f>
        <v xml:space="preserve">T1, </v>
      </c>
      <c r="D10" t="str">
        <f>IF('Teams Attendance'!C10=0,"",D$2 &amp; ", ")</f>
        <v/>
      </c>
      <c r="E10" t="str">
        <f>IF('Teams Attendance'!D10=0,"",E$2 &amp; ", ")</f>
        <v/>
      </c>
      <c r="F10" t="str">
        <f>IF('Teams Attendance'!E10=0,"",F$2 &amp; ", ")</f>
        <v/>
      </c>
      <c r="G10" t="str">
        <f>IF('Teams Attendance'!F10=0,"",G$2 &amp; ", ")</f>
        <v/>
      </c>
    </row>
    <row r="11" spans="1:7" x14ac:dyDescent="0.25">
      <c r="C11" t="str">
        <f>IF('Teams Attendance'!B11=0,"",C$2)</f>
        <v/>
      </c>
      <c r="D11" t="str">
        <f>IF('Teams Attendance'!C11=0,"",D$2)</f>
        <v/>
      </c>
      <c r="E11" t="str">
        <f>IF('Teams Attendance'!D11=0,"",E$2)</f>
        <v/>
      </c>
      <c r="F11" t="str">
        <f>IF('Teams Attendance'!E11=0,"",F$2)</f>
        <v/>
      </c>
      <c r="G11" t="str">
        <f>IF('Teams Attendance'!F11=0,"",G$2)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3" sqref="B13"/>
    </sheetView>
  </sheetViews>
  <sheetFormatPr defaultRowHeight="15" x14ac:dyDescent="0.25"/>
  <cols>
    <col min="1" max="2" width="15.85546875" customWidth="1"/>
    <col min="3" max="7" width="10.7109375" bestFit="1" customWidth="1"/>
  </cols>
  <sheetData>
    <row r="1" spans="1:7" x14ac:dyDescent="0.25">
      <c r="B1" t="s">
        <v>38</v>
      </c>
      <c r="C1" s="4">
        <f>'Teams Attendance'!B1</f>
        <v>40810</v>
      </c>
      <c r="D1" s="4">
        <f>'Teams Attendance'!C1</f>
        <v>40845</v>
      </c>
      <c r="E1" s="4">
        <f>'Teams Attendance'!D1</f>
        <v>40887</v>
      </c>
      <c r="F1" s="4">
        <f>'Teams Attendance'!E1</f>
        <v>40929</v>
      </c>
      <c r="G1" s="4">
        <f>'Teams Attendance'!F1</f>
        <v>40958</v>
      </c>
    </row>
    <row r="2" spans="1:7" x14ac:dyDescent="0.25">
      <c r="C2" t="str">
        <f>'Teams Attendance'!B2</f>
        <v>T1</v>
      </c>
      <c r="D2" t="str">
        <f>'Teams Attendance'!C2</f>
        <v>T2</v>
      </c>
      <c r="E2" t="str">
        <f>'Teams Attendance'!D2</f>
        <v>T3</v>
      </c>
      <c r="F2" t="str">
        <f>'Teams Attendance'!E2</f>
        <v>T4</v>
      </c>
      <c r="G2" t="str">
        <f>'Teams Attendance'!F2</f>
        <v>T5</v>
      </c>
    </row>
    <row r="3" spans="1:7" x14ac:dyDescent="0.25">
      <c r="A3" t="str">
        <f>'Teams Attendance'!A3</f>
        <v>Leeds canoe club</v>
      </c>
      <c r="B3" t="str">
        <f>LEFT(CONCATENATE(C3,D3,E3,F3,G3,),LEN(CONCATENATE(C3,D3,E3,F3,G3,))-2)</f>
        <v>T1, T3, T4, T5</v>
      </c>
      <c r="C3" t="str">
        <f>IF('Teams Attendance'!B3=0,C$2 &amp; ", ","")</f>
        <v xml:space="preserve">T1, </v>
      </c>
      <c r="D3" t="str">
        <f>IF('Teams Attendance'!C3=0,D$2 &amp; ", ","")</f>
        <v/>
      </c>
      <c r="E3" t="str">
        <f>IF('Teams Attendance'!D3=0,E$2 &amp; ", ","")</f>
        <v xml:space="preserve">T3, </v>
      </c>
      <c r="F3" t="str">
        <f>IF('Teams Attendance'!E3=0,F$2 &amp; ", ","")</f>
        <v xml:space="preserve">T4, </v>
      </c>
      <c r="G3" t="str">
        <f>IF('Teams Attendance'!F3=0,G$2 &amp; ", ","")</f>
        <v xml:space="preserve">T5, </v>
      </c>
    </row>
    <row r="4" spans="1:7" x14ac:dyDescent="0.25">
      <c r="A4" t="str">
        <f>'Teams Attendance'!A4</f>
        <v>White Rose C</v>
      </c>
      <c r="B4" t="str">
        <f t="shared" ref="B4:B10" si="0">LEFT(CONCATENATE(C4,D4,E4,F4,G4,),LEN(CONCATENATE(C4,D4,E4,F4,G4,))-2)</f>
        <v>T1, T3, T4, T5</v>
      </c>
      <c r="C4" t="str">
        <f>IF('Teams Attendance'!B4=0,C$2 &amp; ", ","")</f>
        <v xml:space="preserve">T1, </v>
      </c>
      <c r="D4" t="str">
        <f>IF('Teams Attendance'!C4=0,D$2 &amp; ", ","")</f>
        <v/>
      </c>
      <c r="E4" t="str">
        <f>IF('Teams Attendance'!D4=0,E$2 &amp; ", ","")</f>
        <v xml:space="preserve">T3, </v>
      </c>
      <c r="F4" t="str">
        <f>IF('Teams Attendance'!E4=0,F$2 &amp; ", ","")</f>
        <v xml:space="preserve">T4, </v>
      </c>
      <c r="G4" t="str">
        <f>IF('Teams Attendance'!F4=0,G$2 &amp; ", ","")</f>
        <v xml:space="preserve">T5, </v>
      </c>
    </row>
    <row r="5" spans="1:7" x14ac:dyDescent="0.25">
      <c r="A5" t="str">
        <f>'Teams Attendance'!A5</f>
        <v>Kingston kaos</v>
      </c>
      <c r="B5" t="str">
        <f t="shared" si="0"/>
        <v>T1, T2, T3, T4</v>
      </c>
      <c r="C5" t="str">
        <f>IF('Teams Attendance'!B5=0,C$2 &amp; ", ","")</f>
        <v xml:space="preserve">T1, </v>
      </c>
      <c r="D5" t="str">
        <f>IF('Teams Attendance'!C5=0,D$2 &amp; ", ","")</f>
        <v xml:space="preserve">T2, </v>
      </c>
      <c r="E5" t="str">
        <f>IF('Teams Attendance'!D5=0,E$2 &amp; ", ","")</f>
        <v xml:space="preserve">T3, </v>
      </c>
      <c r="F5" t="str">
        <f>IF('Teams Attendance'!E5=0,F$2 &amp; ", ","")</f>
        <v xml:space="preserve">T4, </v>
      </c>
      <c r="G5" t="str">
        <f>IF('Teams Attendance'!F5=0,G$2 &amp; ", ","")</f>
        <v/>
      </c>
    </row>
    <row r="6" spans="1:7" x14ac:dyDescent="0.25">
      <c r="A6" t="str">
        <f>'Teams Attendance'!A6</f>
        <v>FOA B</v>
      </c>
      <c r="B6" t="str">
        <f t="shared" si="0"/>
        <v>T1, T2, T3, T4</v>
      </c>
      <c r="C6" t="str">
        <f>IF('Teams Attendance'!B6=0,C$2 &amp; ", ","")</f>
        <v xml:space="preserve">T1, </v>
      </c>
      <c r="D6" t="str">
        <f>IF('Teams Attendance'!C6=0,D$2 &amp; ", ","")</f>
        <v xml:space="preserve">T2, </v>
      </c>
      <c r="E6" t="str">
        <f>IF('Teams Attendance'!D6=0,E$2 &amp; ", ","")</f>
        <v xml:space="preserve">T3, </v>
      </c>
      <c r="F6" t="str">
        <f>IF('Teams Attendance'!E6=0,F$2 &amp; ", ","")</f>
        <v xml:space="preserve">T4, </v>
      </c>
      <c r="G6" t="str">
        <f>IF('Teams Attendance'!F6=0,G$2 &amp; ", ","")</f>
        <v/>
      </c>
    </row>
    <row r="7" spans="1:7" x14ac:dyDescent="0.25">
      <c r="A7" t="str">
        <f>'Teams Attendance'!A7</f>
        <v>Kingston B</v>
      </c>
      <c r="B7" t="str">
        <f t="shared" si="0"/>
        <v>T1, T2, T4, T5</v>
      </c>
      <c r="C7" t="str">
        <f>IF('Teams Attendance'!B7=0,C$2 &amp; ", ","")</f>
        <v xml:space="preserve">T1, </v>
      </c>
      <c r="D7" t="str">
        <f>IF('Teams Attendance'!C7=0,D$2 &amp; ", ","")</f>
        <v xml:space="preserve">T2, </v>
      </c>
      <c r="E7" t="str">
        <f>IF('Teams Attendance'!D7=0,E$2 &amp; ", ","")</f>
        <v/>
      </c>
      <c r="F7" t="str">
        <f>IF('Teams Attendance'!E7=0,F$2 &amp; ", ","")</f>
        <v xml:space="preserve">T4, </v>
      </c>
      <c r="G7" t="str">
        <f>IF('Teams Attendance'!F7=0,G$2 &amp; ", ","")</f>
        <v xml:space="preserve">T5, </v>
      </c>
    </row>
    <row r="8" spans="1:7" x14ac:dyDescent="0.25">
      <c r="A8" t="str">
        <f>'Teams Attendance'!A8</f>
        <v>Leeds university</v>
      </c>
      <c r="B8" t="str">
        <f t="shared" si="0"/>
        <v>T1, T2, T3, T5</v>
      </c>
      <c r="C8" t="str">
        <f>IF('Teams Attendance'!B8=0,C$2 &amp; ", ","")</f>
        <v xml:space="preserve">T1, </v>
      </c>
      <c r="D8" t="str">
        <f>IF('Teams Attendance'!C8=0,D$2 &amp; ", ","")</f>
        <v xml:space="preserve">T2, </v>
      </c>
      <c r="E8" t="str">
        <f>IF('Teams Attendance'!D8=0,E$2 &amp; ", ","")</f>
        <v xml:space="preserve">T3, </v>
      </c>
      <c r="F8" t="str">
        <f>IF('Teams Attendance'!E8=0,F$2 &amp; ", ","")</f>
        <v/>
      </c>
      <c r="G8" t="str">
        <f>IF('Teams Attendance'!F8=0,G$2 &amp; ", ","")</f>
        <v xml:space="preserve">T5, </v>
      </c>
    </row>
    <row r="9" spans="1:7" x14ac:dyDescent="0.25">
      <c r="A9" t="str">
        <f>'Teams Attendance'!A9</f>
        <v>Pennine C</v>
      </c>
      <c r="B9" t="str">
        <f t="shared" si="0"/>
        <v>T2, T4, T5</v>
      </c>
      <c r="C9" t="str">
        <f>IF('Teams Attendance'!B9=0,C$2 &amp; ", ","")</f>
        <v/>
      </c>
      <c r="D9" t="str">
        <f>IF('Teams Attendance'!C9=0,D$2 &amp; ", ","")</f>
        <v xml:space="preserve">T2, </v>
      </c>
      <c r="E9" t="str">
        <f>IF('Teams Attendance'!D9=0,E$2 &amp; ", ","")</f>
        <v/>
      </c>
      <c r="F9" t="str">
        <f>IF('Teams Attendance'!E9=0,F$2 &amp; ", ","")</f>
        <v xml:space="preserve">T4, </v>
      </c>
      <c r="G9" t="str">
        <f>IF('Teams Attendance'!F9=0,G$2 &amp; ", ","")</f>
        <v xml:space="preserve">T5, </v>
      </c>
    </row>
    <row r="10" spans="1:7" x14ac:dyDescent="0.25">
      <c r="A10" t="str">
        <f>'Teams Attendance'!A10</f>
        <v>Team D</v>
      </c>
      <c r="B10" t="str">
        <f t="shared" si="0"/>
        <v>T2, T3, T4, T5</v>
      </c>
      <c r="C10" t="str">
        <f>IF('Teams Attendance'!B10=0,C$2 &amp; ", ","")</f>
        <v/>
      </c>
      <c r="D10" t="str">
        <f>IF('Teams Attendance'!C10=0,D$2 &amp; ", ","")</f>
        <v xml:space="preserve">T2, </v>
      </c>
      <c r="E10" t="str">
        <f>IF('Teams Attendance'!D10=0,E$2 &amp; ", ","")</f>
        <v xml:space="preserve">T3, </v>
      </c>
      <c r="F10" t="str">
        <f>IF('Teams Attendance'!E10=0,F$2 &amp; ", ","")</f>
        <v xml:space="preserve">T4, </v>
      </c>
      <c r="G10" t="str">
        <f>IF('Teams Attendance'!F10=0,G$2 &amp; ", ","")</f>
        <v xml:space="preserve">T5, </v>
      </c>
    </row>
    <row r="11" spans="1:7" x14ac:dyDescent="0.25">
      <c r="C11" t="str">
        <f>IF('Teams Attendance'!B11=0,"",C$2)</f>
        <v/>
      </c>
      <c r="D11" t="str">
        <f>IF('Teams Attendance'!C11=0,"",D$2)</f>
        <v/>
      </c>
      <c r="E11" t="str">
        <f>IF('Teams Attendance'!D11=0,"",E$2)</f>
        <v/>
      </c>
      <c r="F11" t="str">
        <f>IF('Teams Attendance'!E11=0,"",F$2)</f>
        <v/>
      </c>
      <c r="G11" t="str">
        <f>IF('Teams Attendance'!F11=0,"",G$2)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Admin Sheet</vt:lpstr>
      <vt:lpstr>Teams Attendance</vt:lpstr>
      <vt:lpstr>AttMapN</vt:lpstr>
      <vt:lpstr>AttMapY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Hamilton</dc:creator>
  <cp:lastModifiedBy>Piers</cp:lastModifiedBy>
  <dcterms:created xsi:type="dcterms:W3CDTF">2011-10-31T07:45:48Z</dcterms:created>
  <dcterms:modified xsi:type="dcterms:W3CDTF">2011-10-31T08:58:37Z</dcterms:modified>
</cp:coreProperties>
</file>