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hastings\OneDrive - Ballard School\_IT Department Admin\Finance and Budgets\"/>
    </mc:Choice>
  </mc:AlternateContent>
  <xr:revisionPtr revIDLastSave="96" documentId="8_{7A89E53D-19A4-49FA-9F16-925A8B42DE45}" xr6:coauthVersionLast="45" xr6:coauthVersionMax="45" xr10:uidLastSave="{1E497D12-DAB8-44B9-B8A7-963948B83CA3}"/>
  <bookViews>
    <workbookView xWindow="25620" yWindow="1965" windowWidth="18000" windowHeight="12735" xr2:uid="{B4A6D6C8-C50B-451C-AFEA-F840D059844D}"/>
  </bookViews>
  <sheets>
    <sheet name="Cost of Time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C12" i="1"/>
  <c r="H7" i="1" s="1"/>
  <c r="H8" i="1" s="1"/>
  <c r="H9" i="1" s="1"/>
  <c r="C16" i="1" l="1"/>
  <c r="C13" i="1"/>
  <c r="C14" i="1" s="1"/>
  <c r="H10" i="1"/>
</calcChain>
</file>

<file path=xl/sharedStrings.xml><?xml version="1.0" encoding="utf-8"?>
<sst xmlns="http://schemas.openxmlformats.org/spreadsheetml/2006/main" count="19" uniqueCount="18">
  <si>
    <t>Salary</t>
  </si>
  <si>
    <t>Minutes saved per day</t>
  </si>
  <si>
    <t>Weeks worked per year</t>
  </si>
  <si>
    <t>Money Saved Per Year</t>
  </si>
  <si>
    <t>Days Worked Per Year</t>
  </si>
  <si>
    <t>Minutes Worked Per Year</t>
  </si>
  <si>
    <t>Wage Per Day</t>
  </si>
  <si>
    <t>Wage Per Minute</t>
  </si>
  <si>
    <t>Hours Worked Per Year</t>
  </si>
  <si>
    <t>Bank Holidays not included</t>
  </si>
  <si>
    <t>Time Saved per year in Hours</t>
  </si>
  <si>
    <t>Time Saved per year in Minutes</t>
  </si>
  <si>
    <t>Time Saved per year in working Days</t>
  </si>
  <si>
    <t>Assuming 8 hours work per day</t>
  </si>
  <si>
    <t>Based on Full Time 5 days a week</t>
  </si>
  <si>
    <r>
      <t xml:space="preserve">This table shows the relationship between time and cost saving. Fill in the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cells. Fill in </t>
    </r>
    <r>
      <rPr>
        <i/>
        <sz val="11"/>
        <color theme="1"/>
        <rFont val="Calibri"/>
        <family val="2"/>
        <scheme val="minor"/>
      </rPr>
      <t>Salary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number of weeks worked</t>
    </r>
    <r>
      <rPr>
        <sz val="11"/>
        <color theme="1"/>
        <rFont val="Calibri"/>
        <family val="2"/>
        <scheme val="minor"/>
      </rPr>
      <t xml:space="preserve"> per year for 1 member of staff. Estimate the number of  </t>
    </r>
    <r>
      <rPr>
        <i/>
        <sz val="11"/>
        <color theme="1"/>
        <rFont val="Calibri"/>
        <family val="2"/>
        <scheme val="minor"/>
      </rPr>
      <t xml:space="preserve">minutes saved per day </t>
    </r>
    <r>
      <rPr>
        <sz val="11"/>
        <color theme="1"/>
        <rFont val="Calibri"/>
        <family val="2"/>
        <scheme val="minor"/>
      </rPr>
      <t>for the project you intend to implement</t>
    </r>
  </si>
  <si>
    <t>Savings</t>
  </si>
  <si>
    <t>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</si>
</sst>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"/>
    <numFmt numFmtId="166" formatCode="_-[$£-809]* #,##0.00_-;\-[$£-809]* #,##0.00_-;_-[$£-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2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ck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auto="1"/>
      </bottom>
      <diagonal/>
    </border>
    <border>
      <left/>
      <right/>
      <top style="medium">
        <color rgb="FF000000"/>
      </top>
      <bottom style="thick">
        <color auto="1"/>
      </bottom>
      <diagonal/>
    </border>
    <border>
      <left/>
      <right style="medium">
        <color rgb="FF000000"/>
      </right>
      <top style="medium">
        <color rgb="FF000000"/>
      </top>
      <bottom style="thick">
        <color auto="1"/>
      </bottom>
      <diagonal/>
    </border>
    <border>
      <left style="medium">
        <color rgb="FF00000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4" borderId="2" xfId="0" applyFill="1" applyBorder="1"/>
    <xf numFmtId="0" fontId="0" fillId="3" borderId="2" xfId="0" applyFill="1" applyBorder="1"/>
    <xf numFmtId="164" fontId="0" fillId="4" borderId="2" xfId="0" applyNumberFormat="1" applyFill="1" applyBorder="1"/>
    <xf numFmtId="0" fontId="0" fillId="3" borderId="9" xfId="0" applyFill="1" applyBorder="1"/>
    <xf numFmtId="0" fontId="0" fillId="4" borderId="10" xfId="0" applyFill="1" applyBorder="1"/>
    <xf numFmtId="0" fontId="0" fillId="3" borderId="10" xfId="0" applyFill="1" applyBorder="1"/>
    <xf numFmtId="0" fontId="0" fillId="4" borderId="11" xfId="0" applyFill="1" applyBorder="1"/>
    <xf numFmtId="0" fontId="0" fillId="5" borderId="14" xfId="0" applyFill="1" applyBorder="1"/>
    <xf numFmtId="0" fontId="0" fillId="5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0" fillId="5" borderId="16" xfId="0" applyFill="1" applyBorder="1"/>
    <xf numFmtId="1" fontId="0" fillId="5" borderId="17" xfId="0" applyNumberFormat="1" applyFill="1" applyBorder="1"/>
    <xf numFmtId="0" fontId="0" fillId="6" borderId="18" xfId="0" applyFill="1" applyBorder="1"/>
    <xf numFmtId="164" fontId="0" fillId="6" borderId="19" xfId="0" applyNumberFormat="1" applyFill="1" applyBorder="1"/>
    <xf numFmtId="0" fontId="0" fillId="3" borderId="23" xfId="0" applyFill="1" applyBorder="1"/>
    <xf numFmtId="0" fontId="0" fillId="3" borderId="15" xfId="0" applyFill="1" applyBorder="1"/>
    <xf numFmtId="0" fontId="0" fillId="4" borderId="23" xfId="0" applyFill="1" applyBorder="1"/>
    <xf numFmtId="0" fontId="0" fillId="4" borderId="17" xfId="0" applyFill="1" applyBorder="1"/>
    <xf numFmtId="0" fontId="0" fillId="3" borderId="17" xfId="0" applyFill="1" applyBorder="1"/>
    <xf numFmtId="0" fontId="0" fillId="4" borderId="24" xfId="0" applyFill="1" applyBorder="1"/>
    <xf numFmtId="0" fontId="0" fillId="3" borderId="16" xfId="0" applyFill="1" applyBorder="1"/>
    <xf numFmtId="0" fontId="0" fillId="4" borderId="16" xfId="0" applyFill="1" applyBorder="1"/>
    <xf numFmtId="0" fontId="0" fillId="3" borderId="18" xfId="0" applyFill="1" applyBorder="1"/>
    <xf numFmtId="164" fontId="0" fillId="3" borderId="25" xfId="0" applyNumberFormat="1" applyFill="1" applyBorder="1"/>
    <xf numFmtId="0" fontId="0" fillId="3" borderId="25" xfId="0" applyFill="1" applyBorder="1"/>
    <xf numFmtId="0" fontId="0" fillId="3" borderId="19" xfId="0" applyFill="1" applyBorder="1"/>
    <xf numFmtId="166" fontId="0" fillId="0" borderId="0" xfId="0" applyNumberFormat="1"/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67DE9-23CC-4589-8221-CFBCD9408674}">
  <dimension ref="B1:S17"/>
  <sheetViews>
    <sheetView tabSelected="1" workbookViewId="0">
      <selection activeCell="E9" sqref="E9"/>
    </sheetView>
  </sheetViews>
  <sheetFormatPr defaultRowHeight="15" x14ac:dyDescent="0.25"/>
  <cols>
    <col min="2" max="2" width="25.140625" customWidth="1"/>
    <col min="5" max="5" width="37.42578125" customWidth="1"/>
    <col min="7" max="7" width="35.28515625" customWidth="1"/>
    <col min="8" max="8" width="15" customWidth="1"/>
    <col min="10" max="10" width="30.140625" customWidth="1"/>
    <col min="13" max="13" width="19.7109375" customWidth="1"/>
    <col min="14" max="14" width="19.42578125" customWidth="1"/>
    <col min="15" max="15" width="16.85546875" customWidth="1"/>
    <col min="22" max="22" width="16.140625" customWidth="1"/>
  </cols>
  <sheetData>
    <row r="1" spans="2:19" ht="15.75" thickBot="1" x14ac:dyDescent="0.3"/>
    <row r="2" spans="2:19" ht="15.75" customHeight="1" thickTop="1" x14ac:dyDescent="0.25">
      <c r="B2" s="31" t="s">
        <v>15</v>
      </c>
      <c r="C2" s="32"/>
      <c r="D2" s="32"/>
      <c r="E2" s="32"/>
      <c r="F2" s="32"/>
      <c r="G2" s="32"/>
      <c r="H2" s="33"/>
    </row>
    <row r="3" spans="2:19" ht="15.75" thickBot="1" x14ac:dyDescent="0.3">
      <c r="B3" s="34"/>
      <c r="C3" s="35"/>
      <c r="D3" s="35"/>
      <c r="E3" s="35"/>
      <c r="F3" s="35"/>
      <c r="G3" s="35"/>
      <c r="H3" s="36"/>
      <c r="S3">
        <v>34</v>
      </c>
    </row>
    <row r="4" spans="2:19" ht="15.75" thickTop="1" x14ac:dyDescent="0.25"/>
    <row r="5" spans="2:19" ht="15.75" thickBot="1" x14ac:dyDescent="0.3"/>
    <row r="6" spans="2:19" ht="15.75" thickBot="1" x14ac:dyDescent="0.3">
      <c r="B6" s="37" t="s">
        <v>17</v>
      </c>
      <c r="C6" s="38"/>
      <c r="D6" s="38"/>
      <c r="E6" s="39"/>
      <c r="G6" s="40" t="s">
        <v>16</v>
      </c>
      <c r="H6" s="41"/>
    </row>
    <row r="7" spans="2:19" ht="16.5" thickTop="1" thickBot="1" x14ac:dyDescent="0.3">
      <c r="B7" s="16" t="s">
        <v>0</v>
      </c>
      <c r="C7" s="29">
        <v>20000</v>
      </c>
      <c r="D7" s="4"/>
      <c r="E7" s="17"/>
      <c r="G7" s="8" t="s">
        <v>11</v>
      </c>
      <c r="H7" s="9">
        <f>C9*C12</f>
        <v>2000</v>
      </c>
    </row>
    <row r="8" spans="2:19" ht="16.5" thickTop="1" thickBot="1" x14ac:dyDescent="0.3">
      <c r="B8" s="18" t="s">
        <v>2</v>
      </c>
      <c r="C8" s="30">
        <v>40</v>
      </c>
      <c r="D8" s="5"/>
      <c r="E8" s="19" t="s">
        <v>14</v>
      </c>
      <c r="G8" s="10" t="s">
        <v>10</v>
      </c>
      <c r="H8" s="11">
        <f>H7/60</f>
        <v>33.333333333333336</v>
      </c>
    </row>
    <row r="9" spans="2:19" ht="16.5" thickTop="1" thickBot="1" x14ac:dyDescent="0.3">
      <c r="B9" s="16" t="s">
        <v>1</v>
      </c>
      <c r="C9" s="30">
        <v>10</v>
      </c>
      <c r="D9" s="6"/>
      <c r="E9" s="20"/>
      <c r="G9" s="12" t="s">
        <v>12</v>
      </c>
      <c r="H9" s="13">
        <f>H8/8</f>
        <v>4.166666666666667</v>
      </c>
    </row>
    <row r="10" spans="2:19" ht="16.5" thickTop="1" thickBot="1" x14ac:dyDescent="0.3">
      <c r="B10" s="21"/>
      <c r="C10" s="7"/>
      <c r="D10" s="1"/>
      <c r="E10" s="19"/>
      <c r="G10" s="14" t="s">
        <v>3</v>
      </c>
      <c r="H10" s="15">
        <f>C17*H7</f>
        <v>490.19607843137254</v>
      </c>
    </row>
    <row r="11" spans="2:19" x14ac:dyDescent="0.25">
      <c r="B11" s="22"/>
      <c r="C11" s="2"/>
      <c r="D11" s="2"/>
      <c r="E11" s="20"/>
      <c r="H11" s="28"/>
    </row>
    <row r="12" spans="2:19" x14ac:dyDescent="0.25">
      <c r="B12" s="23" t="s">
        <v>4</v>
      </c>
      <c r="C12" s="1">
        <f>C8*5</f>
        <v>200</v>
      </c>
      <c r="D12" s="1"/>
      <c r="E12" s="19" t="s">
        <v>9</v>
      </c>
    </row>
    <row r="13" spans="2:19" x14ac:dyDescent="0.25">
      <c r="B13" s="22" t="s">
        <v>8</v>
      </c>
      <c r="C13" s="2">
        <f>8*C12</f>
        <v>1600</v>
      </c>
      <c r="D13" s="2"/>
      <c r="E13" s="20" t="s">
        <v>13</v>
      </c>
    </row>
    <row r="14" spans="2:19" x14ac:dyDescent="0.25">
      <c r="B14" s="23" t="s">
        <v>5</v>
      </c>
      <c r="C14" s="1">
        <f>60*C13</f>
        <v>96000</v>
      </c>
      <c r="D14" s="1"/>
      <c r="E14" s="19" t="s">
        <v>13</v>
      </c>
    </row>
    <row r="15" spans="2:19" x14ac:dyDescent="0.25">
      <c r="B15" s="22"/>
      <c r="C15" s="2"/>
      <c r="D15" s="2"/>
      <c r="E15" s="20"/>
    </row>
    <row r="16" spans="2:19" x14ac:dyDescent="0.25">
      <c r="B16" s="23" t="s">
        <v>6</v>
      </c>
      <c r="C16" s="3">
        <f>SUM(C7/C12)</f>
        <v>100</v>
      </c>
      <c r="D16" s="1"/>
      <c r="E16" s="19"/>
    </row>
    <row r="17" spans="2:5" ht="15.75" thickBot="1" x14ac:dyDescent="0.3">
      <c r="B17" s="24" t="s">
        <v>7</v>
      </c>
      <c r="C17" s="25">
        <f>C7/81600</f>
        <v>0.24509803921568626</v>
      </c>
      <c r="D17" s="26"/>
      <c r="E17" s="27"/>
    </row>
  </sheetData>
  <sheetProtection algorithmName="SHA-512" hashValue="si3pfWL/+v+ejNSyJyaiDddx2E94gtgJwW9+JIuM0VSZb5Ee0YHcO9NLsYanImWyZgkMltae01gWeSnJgnLF8Q==" saltValue="jDzcBPVgaFpxRK7UTdhflg==" spinCount="100000" sheet="1" objects="1" scenarios="1"/>
  <mergeCells count="3">
    <mergeCell ref="B2:H3"/>
    <mergeCell ref="B6:E6"/>
    <mergeCell ref="G6:H6"/>
  </mergeCells>
  <dataValidations count="3">
    <dataValidation type="whole" allowBlank="1" showInputMessage="1" showErrorMessage="1" promptTitle="Salary" prompt="Please enter numbers only" sqref="C7" xr:uid="{90F6EED5-5090-4CD0-9DCC-D252718045C0}">
      <formula1>0</formula1>
      <formula2>999999999999</formula2>
    </dataValidation>
    <dataValidation type="whole" allowBlank="1" showInputMessage="1" showErrorMessage="1" promptTitle="Weeks worked" prompt="Please enter the number of weeks you work per year" sqref="C8" xr:uid="{38850A36-1281-4685-88F7-9BF9DDDB6179}">
      <formula1>0</formula1>
      <formula2>999999999999</formula2>
    </dataValidation>
    <dataValidation type="whole" allowBlank="1" showInputMessage="1" showErrorMessage="1" promptTitle="Minutes saved" prompt="Please enter an estimated number of minutes saved per day" sqref="C9" xr:uid="{604524A0-A576-470C-A680-42163741445F}">
      <formula1>-99999999999</formula1>
      <formula2>999999999999</formula2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78058843-3720-4fb8-88e4-9cece77745dd" xsi:nil="true"/>
    <Invited_Teachers xmlns="78058843-3720-4fb8-88e4-9cece77745dd" xsi:nil="true"/>
    <NotebookType xmlns="78058843-3720-4fb8-88e4-9cece77745dd" xsi:nil="true"/>
    <Teachers xmlns="78058843-3720-4fb8-88e4-9cece77745dd">
      <UserInfo>
        <DisplayName/>
        <AccountId xsi:nil="true"/>
        <AccountType/>
      </UserInfo>
    </Teachers>
    <Students xmlns="78058843-3720-4fb8-88e4-9cece77745dd">
      <UserInfo>
        <DisplayName/>
        <AccountId xsi:nil="true"/>
        <AccountType/>
      </UserInfo>
    </Students>
    <Student_Groups xmlns="78058843-3720-4fb8-88e4-9cece77745dd">
      <UserInfo>
        <DisplayName/>
        <AccountId xsi:nil="true"/>
        <AccountType/>
      </UserInfo>
    </Student_Groups>
    <Templates xmlns="78058843-3720-4fb8-88e4-9cece77745dd" xsi:nil="true"/>
    <Self_Registration_Enabled xmlns="78058843-3720-4fb8-88e4-9cece77745dd" xsi:nil="true"/>
    <DefaultSectionNames xmlns="78058843-3720-4fb8-88e4-9cece77745dd" xsi:nil="true"/>
    <Is_Collaboration_Space_Locked xmlns="78058843-3720-4fb8-88e4-9cece77745dd" xsi:nil="true"/>
    <Invited_Students xmlns="78058843-3720-4fb8-88e4-9cece77745dd" xsi:nil="true"/>
    <FolderType xmlns="78058843-3720-4fb8-88e4-9cece77745dd" xsi:nil="true"/>
    <Has_Teacher_Only_SectionGroup xmlns="78058843-3720-4fb8-88e4-9cece77745dd" xsi:nil="true"/>
    <Owner xmlns="78058843-3720-4fb8-88e4-9cece77745dd">
      <UserInfo>
        <DisplayName/>
        <AccountId xsi:nil="true"/>
        <AccountType/>
      </UserInfo>
    </Owner>
    <CultureName xmlns="78058843-3720-4fb8-88e4-9cece77745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3F309014DE044A2D40EADF0D63E62" ma:contentTypeVersion="28" ma:contentTypeDescription="Create a new document." ma:contentTypeScope="" ma:versionID="e39bca43fa142dd7551664629b2bccb0">
  <xsd:schema xmlns:xsd="http://www.w3.org/2001/XMLSchema" xmlns:xs="http://www.w3.org/2001/XMLSchema" xmlns:p="http://schemas.microsoft.com/office/2006/metadata/properties" xmlns:ns3="b11864db-8a20-467c-9d88-bd64d1b17210" xmlns:ns4="78058843-3720-4fb8-88e4-9cece77745dd" targetNamespace="http://schemas.microsoft.com/office/2006/metadata/properties" ma:root="true" ma:fieldsID="722b2cae93e658133a3ce600b04ba5a1" ns3:_="" ns4:_="">
    <xsd:import namespace="b11864db-8a20-467c-9d88-bd64d1b17210"/>
    <xsd:import namespace="78058843-3720-4fb8-88e4-9cece77745d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Templates" minOccurs="0"/>
                <xsd:element ref="ns4:CultureName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864db-8a20-467c-9d88-bd64d1b172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8843-3720-4fb8-88e4-9cece7774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bookType" ma:index="13" nillable="true" ma:displayName="Notebook Type" ma:internalName="NotebookType">
      <xsd:simpleType>
        <xsd:restriction base="dms:Text"/>
      </xsd:simpleType>
    </xsd:element>
    <xsd:element name="FolderType" ma:index="14" nillable="true" ma:displayName="Folder Type" ma:internalName="FolderType">
      <xsd:simpleType>
        <xsd:restriction base="dms:Text"/>
      </xsd:simpleType>
    </xsd:element>
    <xsd:element name="Owner" ma:index="1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7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8" nillable="true" ma:displayName="Culture Name" ma:internalName="CultureName">
      <xsd:simpleType>
        <xsd:restriction base="dms:Text"/>
      </xsd:simpleType>
    </xsd:element>
    <xsd:element name="AppVersion" ma:index="19" nillable="true" ma:displayName="App Version" ma:internalName="AppVersion">
      <xsd:simpleType>
        <xsd:restriction base="dms:Text"/>
      </xsd:simpleType>
    </xsd:element>
    <xsd:element name="Teachers" ma:index="20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1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22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7" nillable="true" ma:displayName="Is Collaboration Space Locked" ma:internalName="Is_Collaboration_Space_Locked">
      <xsd:simpleType>
        <xsd:restriction base="dms:Boolean"/>
      </xsd:simpleType>
    </xsd:element>
    <xsd:element name="MediaServiceAutoTags" ma:index="28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3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1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DC705-6E9A-4F10-90F5-B3AA87EF7E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0EBF1-D96B-47CE-8BEF-52B5675A268C}">
  <ds:schemaRefs>
    <ds:schemaRef ds:uri="http://schemas.microsoft.com/office/2006/metadata/properties"/>
    <ds:schemaRef ds:uri="b11864db-8a20-467c-9d88-bd64d1b17210"/>
    <ds:schemaRef ds:uri="http://purl.org/dc/elements/1.1/"/>
    <ds:schemaRef ds:uri="http://purl.org/dc/terms/"/>
    <ds:schemaRef ds:uri="78058843-3720-4fb8-88e4-9cece77745dd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FD8EC2-B931-4DA9-A62F-43BA1B493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864db-8a20-467c-9d88-bd64d1b17210"/>
    <ds:schemaRef ds:uri="78058843-3720-4fb8-88e4-9cece77745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of Time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Hastings</dc:creator>
  <cp:lastModifiedBy>Richard Hastings</cp:lastModifiedBy>
  <dcterms:created xsi:type="dcterms:W3CDTF">2020-02-05T12:24:08Z</dcterms:created>
  <dcterms:modified xsi:type="dcterms:W3CDTF">2020-02-05T17:26:05Z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0x0101001983F309014DE044A2D40EADF0D63E62</vt:lpwstr>
  </property>
</Properties>
</file>