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N:\Staff Shared\Data\Macro Reports Sims\Gina Exclusions\"/>
    </mc:Choice>
  </mc:AlternateContent>
  <bookViews>
    <workbookView xWindow="0" yWindow="0" windowWidth="28800" windowHeight="12585"/>
  </bookViews>
  <sheets>
    <sheet name="Sheet1" sheetId="1" r:id="rId1"/>
  </sheets>
  <definedNames>
    <definedName name="_xlnm._FilterDatabase" localSheetId="0" hidden="1">Sheet1!$A$4:$O$253</definedName>
    <definedName name="_xlnm.Extract" localSheetId="0">Sheet1!$O$5</definedName>
    <definedName name="_xlnm.Print_Titles" localSheetId="0">Sheet1!$4:$4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3" i="1" l="1"/>
  <c r="M12" i="1"/>
  <c r="M10" i="1"/>
  <c r="M11" i="1"/>
  <c r="M7" i="1"/>
  <c r="M8" i="1"/>
  <c r="M5" i="1"/>
  <c r="M6" i="1"/>
</calcChain>
</file>

<file path=xl/sharedStrings.xml><?xml version="1.0" encoding="utf-8"?>
<sst xmlns="http://schemas.openxmlformats.org/spreadsheetml/2006/main" count="320" uniqueCount="79">
  <si>
    <t>Student</t>
  </si>
  <si>
    <t>Pupil Premium Indicator</t>
  </si>
  <si>
    <t>SEN Status Code</t>
  </si>
  <si>
    <t>Ethnicity</t>
  </si>
  <si>
    <t>Type</t>
  </si>
  <si>
    <t>Start date</t>
  </si>
  <si>
    <t>End date</t>
  </si>
  <si>
    <t>Reason</t>
  </si>
  <si>
    <t>Days</t>
  </si>
  <si>
    <t>T</t>
  </si>
  <si>
    <t>K</t>
  </si>
  <si>
    <t>White - British</t>
  </si>
  <si>
    <t>Fixed Term</t>
  </si>
  <si>
    <t>Any other Asian background</t>
  </si>
  <si>
    <t>Any other ethnic group</t>
  </si>
  <si>
    <t>White and Black Caribbean</t>
  </si>
  <si>
    <t>F</t>
  </si>
  <si>
    <t>Information Not Yet Obtained</t>
  </si>
  <si>
    <t>N</t>
  </si>
  <si>
    <t>Any other Black background</t>
  </si>
  <si>
    <t>Permanent</t>
  </si>
  <si>
    <t>Start Date</t>
  </si>
  <si>
    <t>End Date</t>
  </si>
  <si>
    <t>Number of Exclusions this HT</t>
  </si>
  <si>
    <t>Number of Exclusions YTD</t>
  </si>
  <si>
    <t>Number of PP Exclusions this HT</t>
  </si>
  <si>
    <t>Number of PP Exclusions YTD</t>
  </si>
  <si>
    <t>Days Lost HT</t>
  </si>
  <si>
    <t>Days Lost YTD</t>
  </si>
  <si>
    <t>Days Lost PP HT</t>
  </si>
  <si>
    <t>Days Lost PP YTD</t>
  </si>
  <si>
    <t>Repeat Offender HT</t>
  </si>
  <si>
    <t>Repeat Offenders YTD</t>
  </si>
  <si>
    <t>Repeat Offenders PP HT</t>
  </si>
  <si>
    <t>Repeat Offenders PP YTD</t>
  </si>
  <si>
    <t>Student A</t>
  </si>
  <si>
    <t>Student B</t>
  </si>
  <si>
    <t>Student C</t>
  </si>
  <si>
    <t>Student D</t>
  </si>
  <si>
    <t>Student E</t>
  </si>
  <si>
    <t>Student F</t>
  </si>
  <si>
    <t>Student G</t>
  </si>
  <si>
    <t>Student H</t>
  </si>
  <si>
    <t>Student I</t>
  </si>
  <si>
    <t>Student J</t>
  </si>
  <si>
    <t>Student K</t>
  </si>
  <si>
    <t>Student L</t>
  </si>
  <si>
    <t>Student M</t>
  </si>
  <si>
    <t>Student N</t>
  </si>
  <si>
    <t>Student O</t>
  </si>
  <si>
    <t>Student P</t>
  </si>
  <si>
    <t>Student Q</t>
  </si>
  <si>
    <t>Student R</t>
  </si>
  <si>
    <t>Student S</t>
  </si>
  <si>
    <t>Student T</t>
  </si>
  <si>
    <t>Student U</t>
  </si>
  <si>
    <t>Student V</t>
  </si>
  <si>
    <t>Student W</t>
  </si>
  <si>
    <t>Student X</t>
  </si>
  <si>
    <t>Student Y</t>
  </si>
  <si>
    <t>Student Z</t>
  </si>
  <si>
    <t>Student 1</t>
  </si>
  <si>
    <t>Student 2</t>
  </si>
  <si>
    <t>Student 3</t>
  </si>
  <si>
    <t>Student 4</t>
  </si>
  <si>
    <t>Student 5</t>
  </si>
  <si>
    <t>Student 6</t>
  </si>
  <si>
    <t>Student 7</t>
  </si>
  <si>
    <t>Student 8</t>
  </si>
  <si>
    <t>Student 9</t>
  </si>
  <si>
    <t>Student 10</t>
  </si>
  <si>
    <t>Student 11</t>
  </si>
  <si>
    <t>Student 12</t>
  </si>
  <si>
    <t>Student 13</t>
  </si>
  <si>
    <t>Student 14</t>
  </si>
  <si>
    <t>Student 15</t>
  </si>
  <si>
    <t>Student 16</t>
  </si>
  <si>
    <t>Student 17</t>
  </si>
  <si>
    <t>Student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</si>
</sst>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49" fontId="0" fillId="0" borderId="2" xfId="0" applyNumberForma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14" fontId="0" fillId="0" borderId="2" xfId="0" applyNumberFormat="1" applyBorder="1" applyAlignment="1">
      <alignment horizontal="left" vertical="top"/>
    </xf>
    <xf numFmtId="0" fontId="0" fillId="0" borderId="0" xfId="0" applyAlignment="1">
      <alignment horizontal="center" vertical="center"/>
    </xf>
    <xf numFmtId="14" fontId="0" fillId="0" borderId="3" xfId="0" applyNumberFormat="1" applyBorder="1" applyAlignment="1">
      <alignment horizontal="left" vertical="top"/>
    </xf>
    <xf numFmtId="14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O253"/>
  <sheetViews>
    <sheetView tabSelected="1" workbookViewId="0">
      <selection activeCell="H5" sqref="H5:H75"/>
    </sheetView>
  </sheetViews>
  <sheetFormatPr defaultRowHeight="15" x14ac:dyDescent="0.25"/>
  <cols>
    <col min="1" max="1" width="24.28515625" style="1" bestFit="1" customWidth="1"/>
    <col min="2" max="2" width="22.85546875" style="1" bestFit="1" customWidth="1"/>
    <col min="3" max="3" width="15.42578125" style="1" bestFit="1" customWidth="1"/>
    <col min="4" max="4" width="27.85546875" style="1" bestFit="1" customWidth="1"/>
    <col min="5" max="5" width="10.85546875" style="1" bestFit="1" customWidth="1"/>
    <col min="6" max="7" width="17.5703125" style="1" bestFit="1" customWidth="1"/>
    <col min="8" max="8" width="48.85546875" style="1" bestFit="1" customWidth="1"/>
    <col min="9" max="9" width="5.140625" style="1" bestFit="1" customWidth="1"/>
    <col min="10" max="10" width="9.140625" style="1"/>
    <col min="11" max="11" width="9.140625" style="1" customWidth="1"/>
    <col min="12" max="12" width="30" style="1" bestFit="1" customWidth="1"/>
    <col min="13" max="16384" width="9.140625" style="1"/>
  </cols>
  <sheetData>
    <row r="2" spans="1:15" ht="30" customHeight="1" x14ac:dyDescent="0.25">
      <c r="C2" s="7" t="s">
        <v>21</v>
      </c>
      <c r="D2" s="8">
        <v>43539</v>
      </c>
    </row>
    <row r="3" spans="1:15" ht="30" customHeight="1" x14ac:dyDescent="0.25">
      <c r="C3" s="7" t="s">
        <v>22</v>
      </c>
      <c r="D3" s="8">
        <v>43656</v>
      </c>
    </row>
    <row r="4" spans="1:15" s="3" customForma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5" spans="1:15" s="5" customFormat="1" x14ac:dyDescent="0.25">
      <c r="A5" s="4" t="s">
        <v>49</v>
      </c>
      <c r="B5" s="4" t="s">
        <v>9</v>
      </c>
      <c r="C5" s="4" t="s">
        <v>10</v>
      </c>
      <c r="D5" s="4" t="s">
        <v>11</v>
      </c>
      <c r="E5" s="4" t="s">
        <v>12</v>
      </c>
      <c r="F5" s="6">
        <v>43539</v>
      </c>
      <c r="G5" s="6">
        <v>43539</v>
      </c>
      <c r="H5" s="4"/>
      <c r="I5" s="5">
        <v>0.5</v>
      </c>
      <c r="J5" s="5">
        <v>1</v>
      </c>
      <c r="K5" s="4"/>
      <c r="L5" s="5" t="s">
        <v>23</v>
      </c>
      <c r="M5" s="5">
        <f>COUNTIFS(F5:F250,"&gt;="&amp;D2,G5:G250,"&lt;="&amp;D3)</f>
        <v>31</v>
      </c>
      <c r="O5" s="4"/>
    </row>
    <row r="6" spans="1:15" s="5" customFormat="1" x14ac:dyDescent="0.25">
      <c r="A6" s="4" t="s">
        <v>49</v>
      </c>
      <c r="B6" s="4" t="s">
        <v>9</v>
      </c>
      <c r="C6" s="4" t="s">
        <v>10</v>
      </c>
      <c r="D6" s="4" t="s">
        <v>11</v>
      </c>
      <c r="E6" s="4" t="s">
        <v>12</v>
      </c>
      <c r="F6" s="6">
        <v>43441</v>
      </c>
      <c r="G6" s="6">
        <v>43446</v>
      </c>
      <c r="H6" s="4"/>
      <c r="I6" s="5">
        <v>3</v>
      </c>
      <c r="K6" s="4"/>
      <c r="L6" s="5" t="s">
        <v>24</v>
      </c>
      <c r="M6" s="5">
        <f>COUNTA(A5:A250)</f>
        <v>71</v>
      </c>
      <c r="O6" s="4"/>
    </row>
    <row r="7" spans="1:15" s="5" customFormat="1" x14ac:dyDescent="0.25">
      <c r="A7" s="4" t="s">
        <v>69</v>
      </c>
      <c r="B7" s="4" t="s">
        <v>9</v>
      </c>
      <c r="D7" s="4" t="s">
        <v>11</v>
      </c>
      <c r="E7" s="4" t="s">
        <v>12</v>
      </c>
      <c r="F7" s="6">
        <v>43412</v>
      </c>
      <c r="G7" s="6">
        <v>43412</v>
      </c>
      <c r="H7" s="4"/>
      <c r="I7" s="5">
        <v>1</v>
      </c>
      <c r="K7" s="4"/>
      <c r="L7" s="5" t="s">
        <v>25</v>
      </c>
      <c r="M7" s="5">
        <f>COUNTIFS(F5:F250,"&gt;="&amp;D2,G5:G250,"&lt;="&amp;D3,B5:B250,"T")</f>
        <v>26</v>
      </c>
    </row>
    <row r="8" spans="1:15" s="5" customFormat="1" x14ac:dyDescent="0.25">
      <c r="A8" s="4" t="s">
        <v>39</v>
      </c>
      <c r="B8" s="4" t="s">
        <v>9</v>
      </c>
      <c r="D8" s="4" t="s">
        <v>13</v>
      </c>
      <c r="E8" s="4" t="s">
        <v>12</v>
      </c>
      <c r="F8" s="6">
        <v>43412</v>
      </c>
      <c r="G8" s="6">
        <v>43412</v>
      </c>
      <c r="H8" s="4"/>
      <c r="I8" s="5">
        <v>1</v>
      </c>
      <c r="K8" s="4"/>
      <c r="L8" s="5" t="s">
        <v>26</v>
      </c>
      <c r="M8" s="5">
        <f>COUNTIF(B2:B250,"T")</f>
        <v>60</v>
      </c>
    </row>
    <row r="9" spans="1:15" s="5" customFormat="1" x14ac:dyDescent="0.25">
      <c r="A9" s="4" t="s">
        <v>58</v>
      </c>
      <c r="B9" s="4" t="s">
        <v>9</v>
      </c>
      <c r="D9" s="4" t="s">
        <v>14</v>
      </c>
      <c r="E9" s="4" t="s">
        <v>12</v>
      </c>
      <c r="F9" s="6">
        <v>43412</v>
      </c>
      <c r="G9" s="6">
        <v>43412</v>
      </c>
      <c r="H9" s="4"/>
      <c r="I9" s="5">
        <v>1</v>
      </c>
      <c r="K9" s="4"/>
    </row>
    <row r="10" spans="1:15" s="5" customFormat="1" x14ac:dyDescent="0.25">
      <c r="A10" s="4" t="s">
        <v>78</v>
      </c>
      <c r="B10" s="4" t="s">
        <v>9</v>
      </c>
      <c r="D10" s="4" t="s">
        <v>13</v>
      </c>
      <c r="E10" s="4" t="s">
        <v>12</v>
      </c>
      <c r="F10" s="6">
        <v>43601</v>
      </c>
      <c r="G10" s="6">
        <v>43602</v>
      </c>
      <c r="H10" s="4"/>
      <c r="I10" s="5">
        <v>2</v>
      </c>
      <c r="K10" s="4"/>
      <c r="L10" s="5" t="s">
        <v>27</v>
      </c>
      <c r="M10" s="5">
        <f>SUMIFS(I5:I250,F5:F250,"&gt;="&amp;D2,G5:G250,"&lt;="&amp;D3)</f>
        <v>62</v>
      </c>
    </row>
    <row r="11" spans="1:15" s="5" customFormat="1" x14ac:dyDescent="0.25">
      <c r="A11" s="4" t="s">
        <v>35</v>
      </c>
      <c r="B11" s="4" t="s">
        <v>9</v>
      </c>
      <c r="C11" s="4" t="s">
        <v>10</v>
      </c>
      <c r="D11" s="4" t="s">
        <v>15</v>
      </c>
      <c r="E11" s="4" t="s">
        <v>12</v>
      </c>
      <c r="F11" s="6">
        <v>43432</v>
      </c>
      <c r="G11" s="6">
        <v>43438</v>
      </c>
      <c r="H11" s="4"/>
      <c r="I11" s="5">
        <v>5</v>
      </c>
      <c r="K11" s="4"/>
      <c r="L11" s="5" t="s">
        <v>28</v>
      </c>
      <c r="M11" s="5">
        <f>SUM(I5:I250)</f>
        <v>131</v>
      </c>
    </row>
    <row r="12" spans="1:15" s="5" customFormat="1" x14ac:dyDescent="0.25">
      <c r="A12" s="4" t="s">
        <v>38</v>
      </c>
      <c r="B12" s="4" t="s">
        <v>9</v>
      </c>
      <c r="C12" s="4" t="s">
        <v>10</v>
      </c>
      <c r="E12" s="4" t="s">
        <v>12</v>
      </c>
      <c r="F12" s="6">
        <v>43581</v>
      </c>
      <c r="G12" s="6">
        <v>43584</v>
      </c>
      <c r="H12" s="4"/>
      <c r="I12" s="5">
        <v>2</v>
      </c>
      <c r="K12" s="4"/>
      <c r="L12" s="5" t="s">
        <v>29</v>
      </c>
      <c r="M12" s="5">
        <f>SUMIFS(I5:I250,F5:F250,"&gt;="&amp;D2,G5:G250,"&lt;="&amp;D3,B5:B250,"T")</f>
        <v>53.5</v>
      </c>
    </row>
    <row r="13" spans="1:15" s="5" customFormat="1" x14ac:dyDescent="0.25">
      <c r="A13" s="4" t="s">
        <v>46</v>
      </c>
      <c r="B13" s="4" t="s">
        <v>9</v>
      </c>
      <c r="C13" s="4" t="s">
        <v>10</v>
      </c>
      <c r="D13" s="4" t="s">
        <v>11</v>
      </c>
      <c r="E13" s="4" t="s">
        <v>12</v>
      </c>
      <c r="F13" s="6">
        <v>43601</v>
      </c>
      <c r="G13" s="6">
        <v>43602</v>
      </c>
      <c r="H13" s="4"/>
      <c r="I13" s="5">
        <v>2</v>
      </c>
      <c r="K13" s="4"/>
      <c r="L13" s="5" t="s">
        <v>30</v>
      </c>
      <c r="M13" s="5">
        <f>SUMIF(B5:B250,"T",I5:I250)</f>
        <v>110</v>
      </c>
    </row>
    <row r="14" spans="1:15" s="5" customFormat="1" x14ac:dyDescent="0.25">
      <c r="A14" s="4" t="s">
        <v>46</v>
      </c>
      <c r="B14" s="4" t="s">
        <v>9</v>
      </c>
      <c r="C14" s="4" t="s">
        <v>10</v>
      </c>
      <c r="D14" s="4" t="s">
        <v>11</v>
      </c>
      <c r="E14" s="4" t="s">
        <v>12</v>
      </c>
      <c r="F14" s="6">
        <v>43487</v>
      </c>
      <c r="G14" s="6">
        <v>43489</v>
      </c>
      <c r="H14" s="4"/>
      <c r="I14" s="5">
        <v>3</v>
      </c>
      <c r="K14" s="4"/>
    </row>
    <row r="15" spans="1:15" s="5" customFormat="1" x14ac:dyDescent="0.25">
      <c r="A15" s="4" t="s">
        <v>46</v>
      </c>
      <c r="B15" s="4" t="s">
        <v>9</v>
      </c>
      <c r="C15" s="4" t="s">
        <v>10</v>
      </c>
      <c r="D15" s="4" t="s">
        <v>11</v>
      </c>
      <c r="E15" s="4" t="s">
        <v>12</v>
      </c>
      <c r="F15" s="6">
        <v>43433</v>
      </c>
      <c r="G15" s="6">
        <v>43434</v>
      </c>
      <c r="H15" s="4"/>
      <c r="I15" s="5">
        <v>1</v>
      </c>
      <c r="K15" s="4"/>
      <c r="L15" s="5" t="s">
        <v>31</v>
      </c>
    </row>
    <row r="16" spans="1:15" s="5" customFormat="1" x14ac:dyDescent="0.25">
      <c r="A16" s="4" t="s">
        <v>61</v>
      </c>
      <c r="B16" s="4" t="s">
        <v>9</v>
      </c>
      <c r="D16" s="4" t="s">
        <v>11</v>
      </c>
      <c r="E16" s="4" t="s">
        <v>12</v>
      </c>
      <c r="F16" s="6">
        <v>43651</v>
      </c>
      <c r="G16" s="6">
        <v>43654</v>
      </c>
      <c r="H16" s="4"/>
      <c r="I16" s="5">
        <v>1.5</v>
      </c>
      <c r="K16" s="4"/>
      <c r="L16" s="5" t="s">
        <v>32</v>
      </c>
    </row>
    <row r="17" spans="1:12" s="5" customFormat="1" x14ac:dyDescent="0.25">
      <c r="A17" s="4" t="s">
        <v>47</v>
      </c>
      <c r="B17" s="4" t="s">
        <v>16</v>
      </c>
      <c r="D17" s="4" t="s">
        <v>14</v>
      </c>
      <c r="E17" s="4" t="s">
        <v>12</v>
      </c>
      <c r="F17" s="6">
        <v>43640</v>
      </c>
      <c r="G17" s="6">
        <v>43642</v>
      </c>
      <c r="H17" s="4"/>
      <c r="I17" s="5">
        <v>2</v>
      </c>
      <c r="K17" s="4"/>
      <c r="L17" s="5" t="s">
        <v>33</v>
      </c>
    </row>
    <row r="18" spans="1:12" s="5" customFormat="1" x14ac:dyDescent="0.25">
      <c r="A18" s="4" t="s">
        <v>54</v>
      </c>
      <c r="B18" s="4" t="s">
        <v>9</v>
      </c>
      <c r="C18" s="4" t="s">
        <v>10</v>
      </c>
      <c r="D18" s="4" t="s">
        <v>11</v>
      </c>
      <c r="E18" s="4" t="s">
        <v>12</v>
      </c>
      <c r="F18" s="6">
        <v>43500</v>
      </c>
      <c r="G18" s="6">
        <v>43500</v>
      </c>
      <c r="H18" s="4"/>
      <c r="I18" s="5">
        <v>1</v>
      </c>
      <c r="K18" s="4"/>
      <c r="L18" s="5" t="s">
        <v>34</v>
      </c>
    </row>
    <row r="19" spans="1:12" s="5" customFormat="1" x14ac:dyDescent="0.25">
      <c r="A19" s="4" t="s">
        <v>55</v>
      </c>
      <c r="B19" s="4" t="s">
        <v>9</v>
      </c>
      <c r="D19" s="4" t="s">
        <v>11</v>
      </c>
      <c r="E19" s="4" t="s">
        <v>12</v>
      </c>
      <c r="F19" s="6">
        <v>43647</v>
      </c>
      <c r="G19" s="6">
        <v>43648</v>
      </c>
      <c r="H19" s="4"/>
      <c r="I19" s="5">
        <v>2</v>
      </c>
      <c r="K19" s="4"/>
    </row>
    <row r="20" spans="1:12" s="5" customFormat="1" x14ac:dyDescent="0.25">
      <c r="A20" s="4" t="s">
        <v>55</v>
      </c>
      <c r="B20" s="4" t="s">
        <v>9</v>
      </c>
      <c r="D20" s="4" t="s">
        <v>11</v>
      </c>
      <c r="E20" s="4" t="s">
        <v>12</v>
      </c>
      <c r="F20" s="6">
        <v>43622</v>
      </c>
      <c r="G20" s="6">
        <v>43622</v>
      </c>
      <c r="H20" s="4"/>
      <c r="I20" s="5">
        <v>1</v>
      </c>
      <c r="K20" s="4"/>
    </row>
    <row r="21" spans="1:12" s="5" customFormat="1" x14ac:dyDescent="0.25">
      <c r="A21" s="4" t="s">
        <v>55</v>
      </c>
      <c r="B21" s="4" t="s">
        <v>9</v>
      </c>
      <c r="D21" s="4" t="s">
        <v>11</v>
      </c>
      <c r="E21" s="4" t="s">
        <v>12</v>
      </c>
      <c r="F21" s="6">
        <v>43584</v>
      </c>
      <c r="G21" s="6">
        <v>43584</v>
      </c>
      <c r="H21" s="4"/>
      <c r="I21" s="5">
        <v>0.5</v>
      </c>
      <c r="K21" s="4"/>
    </row>
    <row r="22" spans="1:12" s="5" customFormat="1" x14ac:dyDescent="0.25">
      <c r="A22" s="4" t="s">
        <v>40</v>
      </c>
      <c r="B22" s="4" t="s">
        <v>16</v>
      </c>
      <c r="E22" s="4" t="s">
        <v>12</v>
      </c>
      <c r="F22" s="6">
        <v>43430</v>
      </c>
      <c r="G22" s="6">
        <v>43432</v>
      </c>
      <c r="H22" s="4"/>
      <c r="I22" s="5">
        <v>2.5</v>
      </c>
      <c r="K22" s="4"/>
    </row>
    <row r="23" spans="1:12" s="5" customFormat="1" x14ac:dyDescent="0.25">
      <c r="A23" s="4" t="s">
        <v>40</v>
      </c>
      <c r="B23" s="4" t="s">
        <v>16</v>
      </c>
      <c r="E23" s="4" t="s">
        <v>12</v>
      </c>
      <c r="F23" s="6">
        <v>43418</v>
      </c>
      <c r="G23" s="6">
        <v>43420</v>
      </c>
      <c r="H23" s="4"/>
      <c r="I23" s="5">
        <v>3</v>
      </c>
      <c r="K23" s="4"/>
    </row>
    <row r="24" spans="1:12" s="5" customFormat="1" x14ac:dyDescent="0.25">
      <c r="A24" s="4" t="s">
        <v>62</v>
      </c>
      <c r="B24" s="4" t="s">
        <v>16</v>
      </c>
      <c r="C24" s="4" t="s">
        <v>10</v>
      </c>
      <c r="D24" s="4" t="s">
        <v>11</v>
      </c>
      <c r="E24" s="4" t="s">
        <v>12</v>
      </c>
      <c r="F24" s="6">
        <v>43581</v>
      </c>
      <c r="G24" s="6">
        <v>43581</v>
      </c>
      <c r="H24" s="4"/>
      <c r="I24" s="5">
        <v>0.5</v>
      </c>
      <c r="K24" s="4"/>
    </row>
    <row r="25" spans="1:12" s="5" customFormat="1" x14ac:dyDescent="0.25">
      <c r="A25" s="4" t="s">
        <v>62</v>
      </c>
      <c r="B25" s="4" t="s">
        <v>16</v>
      </c>
      <c r="C25" s="4" t="s">
        <v>10</v>
      </c>
      <c r="D25" s="4" t="s">
        <v>11</v>
      </c>
      <c r="E25" s="4" t="s">
        <v>12</v>
      </c>
      <c r="F25" s="6">
        <v>43542</v>
      </c>
      <c r="G25" s="6">
        <v>43542</v>
      </c>
      <c r="H25" s="4"/>
      <c r="I25" s="5">
        <v>0.5</v>
      </c>
      <c r="K25" s="4"/>
    </row>
    <row r="26" spans="1:12" s="5" customFormat="1" x14ac:dyDescent="0.25">
      <c r="A26" s="4" t="s">
        <v>42</v>
      </c>
      <c r="B26" s="4" t="s">
        <v>9</v>
      </c>
      <c r="C26" s="4" t="s">
        <v>10</v>
      </c>
      <c r="D26" s="4" t="s">
        <v>11</v>
      </c>
      <c r="E26" s="4" t="s">
        <v>12</v>
      </c>
      <c r="F26" s="6">
        <v>43560</v>
      </c>
      <c r="G26" s="6">
        <v>43581</v>
      </c>
      <c r="H26" s="4"/>
      <c r="I26" s="5">
        <v>5</v>
      </c>
      <c r="K26" s="4"/>
    </row>
    <row r="27" spans="1:12" s="5" customFormat="1" x14ac:dyDescent="0.25">
      <c r="A27" s="4" t="s">
        <v>56</v>
      </c>
      <c r="B27" s="4" t="s">
        <v>16</v>
      </c>
      <c r="C27" s="4" t="s">
        <v>10</v>
      </c>
      <c r="E27" s="4" t="s">
        <v>12</v>
      </c>
      <c r="F27" s="6">
        <v>43546</v>
      </c>
      <c r="G27" s="6">
        <v>43552</v>
      </c>
      <c r="H27" s="4"/>
      <c r="I27" s="5">
        <v>4.5</v>
      </c>
      <c r="K27" s="4"/>
    </row>
    <row r="28" spans="1:12" s="5" customFormat="1" x14ac:dyDescent="0.25">
      <c r="A28" s="4" t="s">
        <v>60</v>
      </c>
      <c r="B28" s="4" t="s">
        <v>9</v>
      </c>
      <c r="C28" s="4" t="s">
        <v>10</v>
      </c>
      <c r="D28" s="4" t="s">
        <v>17</v>
      </c>
      <c r="E28" s="4" t="s">
        <v>12</v>
      </c>
      <c r="F28" s="6">
        <v>43543</v>
      </c>
      <c r="G28" s="6">
        <v>43550</v>
      </c>
      <c r="H28" s="4"/>
      <c r="I28" s="5">
        <v>5</v>
      </c>
      <c r="K28" s="4"/>
    </row>
    <row r="29" spans="1:12" s="5" customFormat="1" x14ac:dyDescent="0.25">
      <c r="A29" s="4" t="s">
        <v>60</v>
      </c>
      <c r="B29" s="4" t="s">
        <v>9</v>
      </c>
      <c r="C29" s="4" t="s">
        <v>10</v>
      </c>
      <c r="D29" s="4" t="s">
        <v>17</v>
      </c>
      <c r="E29" s="4" t="s">
        <v>12</v>
      </c>
      <c r="F29" s="6">
        <v>43531</v>
      </c>
      <c r="G29" s="6">
        <v>43531</v>
      </c>
      <c r="H29" s="4"/>
      <c r="I29" s="5">
        <v>0.5</v>
      </c>
      <c r="K29" s="4"/>
    </row>
    <row r="30" spans="1:12" s="5" customFormat="1" x14ac:dyDescent="0.25">
      <c r="A30" s="4" t="s">
        <v>60</v>
      </c>
      <c r="B30" s="4" t="s">
        <v>9</v>
      </c>
      <c r="C30" s="4" t="s">
        <v>10</v>
      </c>
      <c r="D30" s="4" t="s">
        <v>17</v>
      </c>
      <c r="E30" s="4" t="s">
        <v>12</v>
      </c>
      <c r="F30" s="6">
        <v>43486</v>
      </c>
      <c r="G30" s="6">
        <v>43488</v>
      </c>
      <c r="H30" s="4"/>
      <c r="I30" s="5">
        <v>2.5</v>
      </c>
      <c r="K30" s="4"/>
    </row>
    <row r="31" spans="1:12" s="5" customFormat="1" x14ac:dyDescent="0.25">
      <c r="A31" s="4" t="s">
        <v>60</v>
      </c>
      <c r="B31" s="4" t="s">
        <v>9</v>
      </c>
      <c r="C31" s="4" t="s">
        <v>10</v>
      </c>
      <c r="D31" s="4" t="s">
        <v>17</v>
      </c>
      <c r="E31" s="4" t="s">
        <v>12</v>
      </c>
      <c r="F31" s="6">
        <v>43594</v>
      </c>
      <c r="G31" s="6">
        <v>43595</v>
      </c>
      <c r="H31" s="4"/>
      <c r="I31" s="5">
        <v>1.5</v>
      </c>
      <c r="K31" s="4"/>
    </row>
    <row r="32" spans="1:12" s="5" customFormat="1" x14ac:dyDescent="0.25">
      <c r="A32" s="4" t="s">
        <v>68</v>
      </c>
      <c r="B32" s="4" t="s">
        <v>9</v>
      </c>
      <c r="C32" s="4" t="s">
        <v>18</v>
      </c>
      <c r="E32" s="4" t="s">
        <v>12</v>
      </c>
      <c r="F32" s="6">
        <v>43509</v>
      </c>
      <c r="G32" s="6">
        <v>43509</v>
      </c>
      <c r="H32" s="4"/>
      <c r="I32" s="5">
        <v>0.5</v>
      </c>
      <c r="K32" s="4"/>
    </row>
    <row r="33" spans="1:11" s="5" customFormat="1" x14ac:dyDescent="0.25">
      <c r="A33" s="4" t="s">
        <v>51</v>
      </c>
      <c r="B33" s="4" t="s">
        <v>9</v>
      </c>
      <c r="D33" s="4" t="s">
        <v>11</v>
      </c>
      <c r="E33" s="4" t="s">
        <v>12</v>
      </c>
      <c r="F33" s="6">
        <v>43546</v>
      </c>
      <c r="G33" s="6">
        <v>43549</v>
      </c>
      <c r="H33" s="4"/>
      <c r="I33" s="5">
        <v>1.5</v>
      </c>
      <c r="K33" s="4"/>
    </row>
    <row r="34" spans="1:11" s="5" customFormat="1" x14ac:dyDescent="0.25">
      <c r="A34" s="4" t="s">
        <v>52</v>
      </c>
      <c r="B34" s="4" t="s">
        <v>9</v>
      </c>
      <c r="E34" s="4" t="s">
        <v>12</v>
      </c>
      <c r="F34" s="6">
        <v>43409</v>
      </c>
      <c r="G34" s="6">
        <v>43413</v>
      </c>
      <c r="H34" s="4"/>
      <c r="I34" s="5">
        <v>5</v>
      </c>
      <c r="K34" s="4"/>
    </row>
    <row r="35" spans="1:11" s="5" customFormat="1" x14ac:dyDescent="0.25">
      <c r="A35" s="4" t="s">
        <v>65</v>
      </c>
      <c r="B35" s="4" t="s">
        <v>16</v>
      </c>
      <c r="C35" s="4" t="s">
        <v>10</v>
      </c>
      <c r="D35" s="4" t="s">
        <v>19</v>
      </c>
      <c r="E35" s="4" t="s">
        <v>12</v>
      </c>
      <c r="F35" s="6">
        <v>43578</v>
      </c>
      <c r="G35" s="6">
        <v>43578</v>
      </c>
      <c r="H35" s="4"/>
      <c r="I35" s="5">
        <v>1</v>
      </c>
      <c r="K35" s="4"/>
    </row>
    <row r="36" spans="1:11" s="5" customFormat="1" x14ac:dyDescent="0.25">
      <c r="A36" s="4" t="s">
        <v>48</v>
      </c>
      <c r="B36" s="4" t="s">
        <v>16</v>
      </c>
      <c r="C36" s="4" t="s">
        <v>10</v>
      </c>
      <c r="E36" s="4" t="s">
        <v>20</v>
      </c>
      <c r="F36" s="6">
        <v>43384</v>
      </c>
      <c r="G36" s="6" t="e">
        <v>#VALUE!</v>
      </c>
      <c r="H36" s="4"/>
      <c r="I36" s="5">
        <v>0</v>
      </c>
      <c r="K36" s="4"/>
    </row>
    <row r="37" spans="1:11" s="5" customFormat="1" x14ac:dyDescent="0.25">
      <c r="A37" s="4" t="s">
        <v>73</v>
      </c>
      <c r="B37" s="4" t="s">
        <v>9</v>
      </c>
      <c r="C37" s="4" t="s">
        <v>10</v>
      </c>
      <c r="D37" s="4" t="s">
        <v>11</v>
      </c>
      <c r="E37" s="4" t="s">
        <v>12</v>
      </c>
      <c r="F37" s="6">
        <v>43586</v>
      </c>
      <c r="G37" s="6">
        <v>43588</v>
      </c>
      <c r="H37" s="4"/>
      <c r="I37" s="5">
        <v>3</v>
      </c>
      <c r="K37" s="4"/>
    </row>
    <row r="38" spans="1:11" s="5" customFormat="1" x14ac:dyDescent="0.25">
      <c r="A38" s="4" t="s">
        <v>50</v>
      </c>
      <c r="B38" s="4" t="s">
        <v>9</v>
      </c>
      <c r="E38" s="4" t="s">
        <v>12</v>
      </c>
      <c r="F38" s="6">
        <v>43511</v>
      </c>
      <c r="G38" s="6">
        <v>43521</v>
      </c>
      <c r="H38" s="4"/>
      <c r="I38" s="5">
        <v>1.5</v>
      </c>
      <c r="K38" s="4"/>
    </row>
    <row r="39" spans="1:11" s="5" customFormat="1" x14ac:dyDescent="0.25">
      <c r="A39" s="4" t="s">
        <v>43</v>
      </c>
      <c r="B39" s="4" t="s">
        <v>9</v>
      </c>
      <c r="E39" s="4" t="s">
        <v>12</v>
      </c>
      <c r="F39" s="6">
        <v>43409</v>
      </c>
      <c r="G39" s="6">
        <v>43413</v>
      </c>
      <c r="H39" s="4"/>
      <c r="I39" s="5">
        <v>5</v>
      </c>
      <c r="K39" s="4"/>
    </row>
    <row r="40" spans="1:11" s="5" customFormat="1" x14ac:dyDescent="0.25">
      <c r="A40" s="4" t="s">
        <v>75</v>
      </c>
      <c r="B40" s="4" t="s">
        <v>9</v>
      </c>
      <c r="C40" s="4" t="s">
        <v>10</v>
      </c>
      <c r="E40" s="4" t="s">
        <v>12</v>
      </c>
      <c r="F40" s="6">
        <v>43481</v>
      </c>
      <c r="G40" s="6">
        <v>43481</v>
      </c>
      <c r="H40" s="4"/>
      <c r="I40" s="5">
        <v>1</v>
      </c>
      <c r="K40" s="4"/>
    </row>
    <row r="41" spans="1:11" s="5" customFormat="1" x14ac:dyDescent="0.25">
      <c r="A41" s="4" t="s">
        <v>63</v>
      </c>
      <c r="B41" s="4" t="s">
        <v>9</v>
      </c>
      <c r="D41" s="4" t="s">
        <v>11</v>
      </c>
      <c r="E41" s="4" t="s">
        <v>12</v>
      </c>
      <c r="F41" s="6">
        <v>43433</v>
      </c>
      <c r="G41" s="6">
        <v>43434</v>
      </c>
      <c r="H41" s="4"/>
      <c r="I41" s="5">
        <v>2</v>
      </c>
      <c r="K41" s="4"/>
    </row>
    <row r="42" spans="1:11" s="5" customFormat="1" x14ac:dyDescent="0.25">
      <c r="A42" s="4" t="s">
        <v>63</v>
      </c>
      <c r="B42" s="4" t="s">
        <v>9</v>
      </c>
      <c r="D42" s="4" t="s">
        <v>11</v>
      </c>
      <c r="E42" s="4" t="s">
        <v>12</v>
      </c>
      <c r="F42" s="6">
        <v>43445</v>
      </c>
      <c r="G42" s="6">
        <v>43445</v>
      </c>
      <c r="H42" s="4"/>
      <c r="I42" s="5">
        <v>1</v>
      </c>
      <c r="K42" s="4"/>
    </row>
    <row r="43" spans="1:11" s="5" customFormat="1" x14ac:dyDescent="0.25">
      <c r="A43" s="4" t="s">
        <v>63</v>
      </c>
      <c r="B43" s="4" t="s">
        <v>9</v>
      </c>
      <c r="D43" s="4" t="s">
        <v>11</v>
      </c>
      <c r="E43" s="4" t="s">
        <v>12</v>
      </c>
      <c r="F43" s="6">
        <v>43427</v>
      </c>
      <c r="G43" s="6">
        <v>43430</v>
      </c>
      <c r="H43" s="4"/>
      <c r="I43" s="5">
        <v>2</v>
      </c>
      <c r="K43" s="4"/>
    </row>
    <row r="44" spans="1:11" s="5" customFormat="1" x14ac:dyDescent="0.25">
      <c r="A44" s="4" t="s">
        <v>36</v>
      </c>
      <c r="B44" s="4" t="s">
        <v>9</v>
      </c>
      <c r="D44" s="4" t="s">
        <v>11</v>
      </c>
      <c r="E44" s="4" t="s">
        <v>12</v>
      </c>
      <c r="F44" s="6">
        <v>43654</v>
      </c>
      <c r="G44" s="6">
        <v>43655</v>
      </c>
      <c r="H44" s="4"/>
      <c r="I44" s="5">
        <v>1</v>
      </c>
      <c r="K44" s="4"/>
    </row>
    <row r="45" spans="1:11" s="5" customFormat="1" x14ac:dyDescent="0.25">
      <c r="A45" s="4" t="s">
        <v>70</v>
      </c>
      <c r="B45" s="4" t="s">
        <v>9</v>
      </c>
      <c r="D45" s="4" t="s">
        <v>11</v>
      </c>
      <c r="E45" s="4" t="s">
        <v>12</v>
      </c>
      <c r="F45" s="6">
        <v>43412</v>
      </c>
      <c r="G45" s="6">
        <v>43412</v>
      </c>
      <c r="H45" s="4"/>
      <c r="I45" s="5">
        <v>0.5</v>
      </c>
      <c r="K45" s="4"/>
    </row>
    <row r="46" spans="1:11" s="5" customFormat="1" x14ac:dyDescent="0.25">
      <c r="A46" s="4" t="s">
        <v>44</v>
      </c>
      <c r="B46" s="4" t="s">
        <v>9</v>
      </c>
      <c r="C46" s="4" t="s">
        <v>10</v>
      </c>
      <c r="E46" s="4" t="s">
        <v>12</v>
      </c>
      <c r="F46" s="6">
        <v>43500</v>
      </c>
      <c r="G46" s="6">
        <v>43500</v>
      </c>
      <c r="H46" s="4"/>
      <c r="I46" s="5">
        <v>0.5</v>
      </c>
      <c r="K46" s="4"/>
    </row>
    <row r="47" spans="1:11" s="5" customFormat="1" x14ac:dyDescent="0.25">
      <c r="A47" s="4" t="s">
        <v>67</v>
      </c>
      <c r="B47" s="4" t="s">
        <v>9</v>
      </c>
      <c r="E47" s="4" t="s">
        <v>12</v>
      </c>
      <c r="F47" s="6">
        <v>43581</v>
      </c>
      <c r="G47" s="6">
        <v>43584</v>
      </c>
      <c r="H47" s="4"/>
      <c r="I47" s="5">
        <v>2</v>
      </c>
      <c r="K47" s="4"/>
    </row>
    <row r="48" spans="1:11" s="5" customFormat="1" x14ac:dyDescent="0.25">
      <c r="A48" s="4" t="s">
        <v>74</v>
      </c>
      <c r="B48" s="4" t="s">
        <v>9</v>
      </c>
      <c r="D48" s="4" t="s">
        <v>11</v>
      </c>
      <c r="E48" s="4" t="s">
        <v>12</v>
      </c>
      <c r="F48" s="6">
        <v>43560</v>
      </c>
      <c r="G48" s="6">
        <v>43560</v>
      </c>
      <c r="H48" s="4"/>
      <c r="I48" s="5">
        <v>0.5</v>
      </c>
      <c r="K48" s="4"/>
    </row>
    <row r="49" spans="1:11" s="5" customFormat="1" x14ac:dyDescent="0.25">
      <c r="A49" s="4" t="s">
        <v>72</v>
      </c>
      <c r="B49" s="4" t="s">
        <v>16</v>
      </c>
      <c r="E49" s="4" t="s">
        <v>12</v>
      </c>
      <c r="F49" s="6">
        <v>43511</v>
      </c>
      <c r="G49" s="6">
        <v>43511</v>
      </c>
      <c r="H49" s="4"/>
      <c r="I49" s="5">
        <v>0.5</v>
      </c>
      <c r="K49" s="4"/>
    </row>
    <row r="50" spans="1:11" s="5" customFormat="1" x14ac:dyDescent="0.25">
      <c r="A50" s="4" t="s">
        <v>57</v>
      </c>
      <c r="B50" s="4" t="s">
        <v>9</v>
      </c>
      <c r="D50" s="4" t="s">
        <v>11</v>
      </c>
      <c r="E50" s="4" t="s">
        <v>12</v>
      </c>
      <c r="F50" s="6">
        <v>43661</v>
      </c>
      <c r="G50" s="6">
        <v>43661</v>
      </c>
      <c r="H50" s="4"/>
      <c r="I50" s="5">
        <v>1</v>
      </c>
      <c r="K50" s="1"/>
    </row>
    <row r="51" spans="1:11" s="5" customFormat="1" x14ac:dyDescent="0.25">
      <c r="A51" s="4" t="s">
        <v>64</v>
      </c>
      <c r="B51" s="4" t="s">
        <v>9</v>
      </c>
      <c r="C51" s="4" t="s">
        <v>10</v>
      </c>
      <c r="E51" s="4" t="s">
        <v>12</v>
      </c>
      <c r="F51" s="6">
        <v>43560</v>
      </c>
      <c r="G51" s="6">
        <v>43584</v>
      </c>
      <c r="H51" s="4"/>
      <c r="I51" s="5">
        <v>5</v>
      </c>
    </row>
    <row r="52" spans="1:11" s="5" customFormat="1" x14ac:dyDescent="0.25">
      <c r="A52" s="4" t="s">
        <v>77</v>
      </c>
      <c r="B52" s="4" t="s">
        <v>9</v>
      </c>
      <c r="C52" s="4" t="s">
        <v>10</v>
      </c>
      <c r="D52" s="4" t="s">
        <v>11</v>
      </c>
      <c r="E52" s="4" t="s">
        <v>12</v>
      </c>
      <c r="F52" s="6">
        <v>43377</v>
      </c>
      <c r="G52" s="6">
        <v>43383</v>
      </c>
      <c r="H52" s="4"/>
      <c r="I52" s="5">
        <v>4.5</v>
      </c>
    </row>
    <row r="53" spans="1:11" s="5" customFormat="1" x14ac:dyDescent="0.25">
      <c r="A53" s="4" t="s">
        <v>76</v>
      </c>
      <c r="B53" s="4" t="s">
        <v>9</v>
      </c>
      <c r="C53" s="4" t="s">
        <v>10</v>
      </c>
      <c r="D53" s="4" t="s">
        <v>11</v>
      </c>
      <c r="E53" s="4" t="s">
        <v>12</v>
      </c>
      <c r="F53" s="6">
        <v>43392</v>
      </c>
      <c r="G53" s="6">
        <v>43392</v>
      </c>
      <c r="H53" s="4"/>
      <c r="I53" s="5">
        <v>0.5</v>
      </c>
    </row>
    <row r="54" spans="1:11" s="5" customFormat="1" x14ac:dyDescent="0.25">
      <c r="A54" s="4" t="s">
        <v>53</v>
      </c>
      <c r="B54" s="4" t="s">
        <v>9</v>
      </c>
      <c r="C54" s="4" t="s">
        <v>18</v>
      </c>
      <c r="E54" s="4" t="s">
        <v>12</v>
      </c>
      <c r="F54" s="6">
        <v>43475</v>
      </c>
      <c r="G54" s="6">
        <v>43475</v>
      </c>
      <c r="H54" s="4"/>
      <c r="I54" s="5">
        <v>0.5</v>
      </c>
    </row>
    <row r="55" spans="1:11" s="5" customFormat="1" x14ac:dyDescent="0.25">
      <c r="A55" s="4" t="s">
        <v>53</v>
      </c>
      <c r="B55" s="4" t="s">
        <v>9</v>
      </c>
      <c r="C55" s="4" t="s">
        <v>18</v>
      </c>
      <c r="E55" s="4" t="s">
        <v>12</v>
      </c>
      <c r="F55" s="6">
        <v>43509</v>
      </c>
      <c r="G55" s="6">
        <v>43522</v>
      </c>
      <c r="H55" s="4"/>
      <c r="I55" s="5">
        <v>5</v>
      </c>
    </row>
    <row r="56" spans="1:11" s="5" customFormat="1" x14ac:dyDescent="0.25">
      <c r="A56" s="4" t="s">
        <v>53</v>
      </c>
      <c r="B56" s="4" t="s">
        <v>9</v>
      </c>
      <c r="C56" s="4" t="s">
        <v>18</v>
      </c>
      <c r="E56" s="4" t="s">
        <v>20</v>
      </c>
      <c r="F56" s="6">
        <v>43523</v>
      </c>
      <c r="G56" s="6" t="e">
        <v>#VALUE!</v>
      </c>
      <c r="H56" s="4"/>
      <c r="I56" s="5">
        <v>0</v>
      </c>
    </row>
    <row r="57" spans="1:11" s="5" customFormat="1" x14ac:dyDescent="0.25">
      <c r="A57" s="4" t="s">
        <v>37</v>
      </c>
      <c r="B57" s="4" t="s">
        <v>9</v>
      </c>
      <c r="D57" s="4" t="s">
        <v>11</v>
      </c>
      <c r="E57" s="4" t="s">
        <v>12</v>
      </c>
      <c r="F57" s="6">
        <v>43388</v>
      </c>
      <c r="G57" s="6">
        <v>43388</v>
      </c>
      <c r="H57" s="4"/>
      <c r="I57" s="5">
        <v>0.5</v>
      </c>
    </row>
    <row r="58" spans="1:11" s="5" customFormat="1" x14ac:dyDescent="0.25">
      <c r="A58" s="4" t="s">
        <v>77</v>
      </c>
      <c r="B58" s="4" t="s">
        <v>9</v>
      </c>
      <c r="C58" s="4" t="s">
        <v>18</v>
      </c>
      <c r="E58" s="4" t="s">
        <v>12</v>
      </c>
      <c r="F58" s="6">
        <v>43580</v>
      </c>
      <c r="G58" s="6">
        <v>43588</v>
      </c>
      <c r="H58" s="4"/>
      <c r="I58" s="5">
        <v>6.5</v>
      </c>
    </row>
    <row r="59" spans="1:11" s="5" customFormat="1" x14ac:dyDescent="0.25">
      <c r="A59" s="4" t="s">
        <v>71</v>
      </c>
      <c r="B59" s="4" t="s">
        <v>16</v>
      </c>
      <c r="C59" s="4" t="s">
        <v>10</v>
      </c>
      <c r="E59" s="4" t="s">
        <v>12</v>
      </c>
      <c r="F59" s="6">
        <v>43374</v>
      </c>
      <c r="G59" s="6">
        <v>43378</v>
      </c>
      <c r="H59" s="4"/>
      <c r="I59" s="5">
        <v>4.5</v>
      </c>
    </row>
    <row r="60" spans="1:11" s="5" customFormat="1" x14ac:dyDescent="0.25">
      <c r="A60" s="4" t="s">
        <v>71</v>
      </c>
      <c r="B60" s="4" t="s">
        <v>16</v>
      </c>
      <c r="C60" s="4" t="s">
        <v>10</v>
      </c>
      <c r="E60" s="4" t="s">
        <v>12</v>
      </c>
      <c r="F60" s="6">
        <v>43433</v>
      </c>
      <c r="G60" s="6">
        <v>43434</v>
      </c>
      <c r="H60" s="4"/>
      <c r="I60" s="5">
        <v>2</v>
      </c>
    </row>
    <row r="61" spans="1:11" s="5" customFormat="1" x14ac:dyDescent="0.25">
      <c r="A61" s="4" t="s">
        <v>41</v>
      </c>
      <c r="B61" s="4" t="s">
        <v>9</v>
      </c>
      <c r="C61" s="4" t="s">
        <v>10</v>
      </c>
      <c r="D61" s="4" t="s">
        <v>11</v>
      </c>
      <c r="E61" s="4" t="s">
        <v>12</v>
      </c>
      <c r="F61" s="6">
        <v>43621</v>
      </c>
      <c r="G61" s="6">
        <v>43623</v>
      </c>
      <c r="H61" s="4"/>
      <c r="I61" s="5">
        <v>2</v>
      </c>
    </row>
    <row r="62" spans="1:11" s="5" customFormat="1" x14ac:dyDescent="0.25">
      <c r="A62" s="4" t="s">
        <v>41</v>
      </c>
      <c r="B62" s="4" t="s">
        <v>9</v>
      </c>
      <c r="C62" s="4" t="s">
        <v>10</v>
      </c>
      <c r="D62" s="4" t="s">
        <v>11</v>
      </c>
      <c r="E62" s="4" t="s">
        <v>12</v>
      </c>
      <c r="F62" s="6">
        <v>43522</v>
      </c>
      <c r="G62" s="6">
        <v>43522</v>
      </c>
      <c r="H62" s="4"/>
      <c r="I62" s="5">
        <v>0.5</v>
      </c>
    </row>
    <row r="63" spans="1:11" s="5" customFormat="1" x14ac:dyDescent="0.25">
      <c r="A63" s="4" t="s">
        <v>41</v>
      </c>
      <c r="B63" s="4" t="s">
        <v>9</v>
      </c>
      <c r="C63" s="4" t="s">
        <v>10</v>
      </c>
      <c r="D63" s="4" t="s">
        <v>11</v>
      </c>
      <c r="E63" s="4" t="s">
        <v>12</v>
      </c>
      <c r="F63" s="6">
        <v>43628</v>
      </c>
      <c r="G63" s="6">
        <v>43630</v>
      </c>
      <c r="H63" s="4"/>
      <c r="I63" s="5">
        <v>3</v>
      </c>
    </row>
    <row r="64" spans="1:11" s="5" customFormat="1" x14ac:dyDescent="0.25">
      <c r="A64" s="4" t="s">
        <v>59</v>
      </c>
      <c r="B64" s="4" t="s">
        <v>9</v>
      </c>
      <c r="E64" s="4" t="s">
        <v>12</v>
      </c>
      <c r="F64" s="6">
        <v>43535</v>
      </c>
      <c r="G64" s="6">
        <v>43535</v>
      </c>
      <c r="H64" s="4"/>
      <c r="I64" s="5">
        <v>0.5</v>
      </c>
    </row>
    <row r="65" spans="1:9" s="5" customFormat="1" x14ac:dyDescent="0.25">
      <c r="A65" s="4" t="s">
        <v>66</v>
      </c>
      <c r="B65" s="4" t="s">
        <v>9</v>
      </c>
      <c r="D65" s="4" t="s">
        <v>11</v>
      </c>
      <c r="E65" s="4" t="s">
        <v>12</v>
      </c>
      <c r="F65" s="6">
        <v>43405</v>
      </c>
      <c r="G65" s="6">
        <v>43405</v>
      </c>
      <c r="H65" s="4"/>
      <c r="I65" s="5">
        <v>0.5</v>
      </c>
    </row>
    <row r="66" spans="1:9" s="5" customFormat="1" x14ac:dyDescent="0.25">
      <c r="A66" s="4" t="s">
        <v>66</v>
      </c>
      <c r="B66" s="4" t="s">
        <v>9</v>
      </c>
      <c r="D66" s="4" t="s">
        <v>11</v>
      </c>
      <c r="E66" s="4" t="s">
        <v>12</v>
      </c>
      <c r="F66" s="6">
        <v>43476</v>
      </c>
      <c r="G66" s="6">
        <v>43479</v>
      </c>
      <c r="H66" s="4"/>
      <c r="I66" s="5">
        <v>1.5</v>
      </c>
    </row>
    <row r="67" spans="1:9" s="5" customFormat="1" x14ac:dyDescent="0.25">
      <c r="A67" s="4" t="s">
        <v>66</v>
      </c>
      <c r="B67" s="4" t="s">
        <v>9</v>
      </c>
      <c r="D67" s="4" t="s">
        <v>11</v>
      </c>
      <c r="E67" s="4" t="s">
        <v>12</v>
      </c>
      <c r="F67" s="6">
        <v>43495</v>
      </c>
      <c r="G67" s="6">
        <v>43495</v>
      </c>
      <c r="H67" s="4"/>
      <c r="I67" s="5">
        <v>1</v>
      </c>
    </row>
    <row r="68" spans="1:9" s="5" customFormat="1" x14ac:dyDescent="0.25">
      <c r="A68" s="4" t="s">
        <v>66</v>
      </c>
      <c r="B68" s="4" t="s">
        <v>9</v>
      </c>
      <c r="D68" s="4" t="s">
        <v>11</v>
      </c>
      <c r="E68" s="4" t="s">
        <v>12</v>
      </c>
      <c r="F68" s="6">
        <v>43432</v>
      </c>
      <c r="G68" s="6">
        <v>43432</v>
      </c>
      <c r="H68" s="4"/>
      <c r="I68" s="5">
        <v>0.5</v>
      </c>
    </row>
    <row r="69" spans="1:9" s="5" customFormat="1" x14ac:dyDescent="0.25">
      <c r="A69" s="4" t="s">
        <v>45</v>
      </c>
      <c r="B69" s="4" t="s">
        <v>9</v>
      </c>
      <c r="C69" s="4" t="s">
        <v>10</v>
      </c>
      <c r="E69" s="4" t="s">
        <v>12</v>
      </c>
      <c r="F69" s="6">
        <v>43549</v>
      </c>
      <c r="G69" s="6">
        <v>43549</v>
      </c>
      <c r="H69" s="4"/>
      <c r="I69" s="5">
        <v>0.5</v>
      </c>
    </row>
    <row r="70" spans="1:9" s="5" customFormat="1" x14ac:dyDescent="0.25">
      <c r="A70" s="4" t="s">
        <v>45</v>
      </c>
      <c r="B70" s="4" t="s">
        <v>9</v>
      </c>
      <c r="C70" s="4" t="s">
        <v>10</v>
      </c>
      <c r="E70" s="4" t="s">
        <v>12</v>
      </c>
      <c r="F70" s="6">
        <v>43586</v>
      </c>
      <c r="G70" s="6">
        <v>43587</v>
      </c>
      <c r="H70" s="4"/>
      <c r="I70" s="5">
        <v>2</v>
      </c>
    </row>
    <row r="71" spans="1:9" s="5" customFormat="1" x14ac:dyDescent="0.25">
      <c r="A71" s="4" t="s">
        <v>45</v>
      </c>
      <c r="B71" s="4" t="s">
        <v>9</v>
      </c>
      <c r="C71" s="4" t="s">
        <v>10</v>
      </c>
      <c r="E71" s="4" t="s">
        <v>12</v>
      </c>
      <c r="F71" s="6">
        <v>43546</v>
      </c>
      <c r="G71" s="6">
        <v>43546</v>
      </c>
      <c r="H71" s="4"/>
      <c r="I71" s="5">
        <v>0.5</v>
      </c>
    </row>
    <row r="72" spans="1:9" s="5" customFormat="1" x14ac:dyDescent="0.25">
      <c r="A72" s="4" t="s">
        <v>45</v>
      </c>
      <c r="B72" s="4" t="s">
        <v>9</v>
      </c>
      <c r="C72" s="4" t="s">
        <v>10</v>
      </c>
      <c r="E72" s="4" t="s">
        <v>12</v>
      </c>
      <c r="F72" s="6">
        <v>43433</v>
      </c>
      <c r="G72" s="6">
        <v>43434</v>
      </c>
      <c r="H72" s="4"/>
      <c r="I72" s="5">
        <v>2</v>
      </c>
    </row>
    <row r="73" spans="1:9" s="5" customFormat="1" x14ac:dyDescent="0.25">
      <c r="A73" s="4" t="s">
        <v>45</v>
      </c>
      <c r="B73" s="4" t="s">
        <v>9</v>
      </c>
      <c r="C73" s="4" t="s">
        <v>10</v>
      </c>
      <c r="E73" s="4" t="s">
        <v>12</v>
      </c>
      <c r="F73" s="6">
        <v>43586</v>
      </c>
      <c r="G73" s="6">
        <v>43588</v>
      </c>
      <c r="H73" s="4"/>
      <c r="I73" s="5">
        <v>2</v>
      </c>
    </row>
    <row r="74" spans="1:9" s="5" customFormat="1" x14ac:dyDescent="0.25">
      <c r="A74" s="4" t="s">
        <v>45</v>
      </c>
      <c r="B74" s="4" t="s">
        <v>9</v>
      </c>
      <c r="C74" s="4" t="s">
        <v>10</v>
      </c>
      <c r="E74" s="4" t="s">
        <v>12</v>
      </c>
      <c r="F74" s="6">
        <v>43545</v>
      </c>
      <c r="G74" s="6">
        <v>43545</v>
      </c>
      <c r="H74" s="4"/>
      <c r="I74" s="5">
        <v>0.5</v>
      </c>
    </row>
    <row r="75" spans="1:9" s="5" customFormat="1" x14ac:dyDescent="0.25">
      <c r="A75" s="4" t="s">
        <v>45</v>
      </c>
      <c r="B75" s="4" t="s">
        <v>9</v>
      </c>
      <c r="C75" s="4" t="s">
        <v>10</v>
      </c>
      <c r="E75" s="4" t="s">
        <v>12</v>
      </c>
      <c r="F75" s="6">
        <v>43581</v>
      </c>
      <c r="G75" s="6">
        <v>43581</v>
      </c>
      <c r="H75" s="4"/>
      <c r="I75" s="5">
        <v>0.5</v>
      </c>
    </row>
    <row r="76" spans="1:9" x14ac:dyDescent="0.25">
      <c r="F76" s="9" t="e">
        <v>#VALUE!</v>
      </c>
      <c r="G76" s="9" t="e">
        <v>#VALUE!</v>
      </c>
      <c r="I76" s="5">
        <v>0</v>
      </c>
    </row>
    <row r="77" spans="1:9" x14ac:dyDescent="0.25">
      <c r="F77" s="9" t="e">
        <v>#VALUE!</v>
      </c>
      <c r="G77" s="9" t="e">
        <v>#VALUE!</v>
      </c>
      <c r="I77" s="5">
        <v>0</v>
      </c>
    </row>
    <row r="78" spans="1:9" x14ac:dyDescent="0.25">
      <c r="F78" s="9" t="e">
        <v>#VALUE!</v>
      </c>
      <c r="G78" s="9" t="e">
        <v>#VALUE!</v>
      </c>
      <c r="I78" s="5">
        <v>0</v>
      </c>
    </row>
    <row r="79" spans="1:9" x14ac:dyDescent="0.25">
      <c r="F79" s="9" t="e">
        <v>#VALUE!</v>
      </c>
      <c r="G79" s="9" t="e">
        <v>#VALUE!</v>
      </c>
      <c r="I79" s="5">
        <v>0</v>
      </c>
    </row>
    <row r="80" spans="1:9" x14ac:dyDescent="0.25">
      <c r="F80" s="9" t="e">
        <v>#VALUE!</v>
      </c>
      <c r="G80" s="9" t="e">
        <v>#VALUE!</v>
      </c>
      <c r="I80" s="5">
        <v>0</v>
      </c>
    </row>
    <row r="81" spans="6:9" x14ac:dyDescent="0.25">
      <c r="F81" s="9" t="e">
        <v>#VALUE!</v>
      </c>
      <c r="G81" s="9" t="e">
        <v>#VALUE!</v>
      </c>
      <c r="I81" s="5">
        <v>0</v>
      </c>
    </row>
    <row r="82" spans="6:9" x14ac:dyDescent="0.25">
      <c r="F82" s="9" t="e">
        <v>#VALUE!</v>
      </c>
      <c r="G82" s="9" t="e">
        <v>#VALUE!</v>
      </c>
      <c r="I82" s="5">
        <v>0</v>
      </c>
    </row>
    <row r="83" spans="6:9" x14ac:dyDescent="0.25">
      <c r="F83" s="9" t="e">
        <v>#VALUE!</v>
      </c>
      <c r="G83" s="9" t="e">
        <v>#VALUE!</v>
      </c>
      <c r="I83" s="5">
        <v>0</v>
      </c>
    </row>
    <row r="84" spans="6:9" x14ac:dyDescent="0.25">
      <c r="F84" s="9" t="e">
        <v>#VALUE!</v>
      </c>
      <c r="G84" s="9" t="e">
        <v>#VALUE!</v>
      </c>
      <c r="I84" s="5">
        <v>0</v>
      </c>
    </row>
    <row r="85" spans="6:9" x14ac:dyDescent="0.25">
      <c r="F85" s="9" t="e">
        <v>#VALUE!</v>
      </c>
      <c r="G85" s="9" t="e">
        <v>#VALUE!</v>
      </c>
      <c r="I85" s="5">
        <v>0</v>
      </c>
    </row>
    <row r="86" spans="6:9" x14ac:dyDescent="0.25">
      <c r="F86" s="9" t="e">
        <v>#VALUE!</v>
      </c>
      <c r="G86" s="9" t="e">
        <v>#VALUE!</v>
      </c>
      <c r="I86" s="5">
        <v>0</v>
      </c>
    </row>
    <row r="87" spans="6:9" x14ac:dyDescent="0.25">
      <c r="F87" s="9" t="e">
        <v>#VALUE!</v>
      </c>
      <c r="G87" s="9" t="e">
        <v>#VALUE!</v>
      </c>
      <c r="I87" s="5">
        <v>0</v>
      </c>
    </row>
    <row r="88" spans="6:9" x14ac:dyDescent="0.25">
      <c r="F88" s="9" t="e">
        <v>#VALUE!</v>
      </c>
      <c r="G88" s="9" t="e">
        <v>#VALUE!</v>
      </c>
      <c r="I88" s="5">
        <v>0</v>
      </c>
    </row>
    <row r="89" spans="6:9" x14ac:dyDescent="0.25">
      <c r="F89" s="9" t="e">
        <v>#VALUE!</v>
      </c>
      <c r="G89" s="9" t="e">
        <v>#VALUE!</v>
      </c>
      <c r="I89" s="5">
        <v>0</v>
      </c>
    </row>
    <row r="90" spans="6:9" x14ac:dyDescent="0.25">
      <c r="F90" s="9" t="e">
        <v>#VALUE!</v>
      </c>
      <c r="G90" s="9" t="e">
        <v>#VALUE!</v>
      </c>
      <c r="I90" s="5">
        <v>0</v>
      </c>
    </row>
    <row r="91" spans="6:9" x14ac:dyDescent="0.25">
      <c r="F91" s="9" t="e">
        <v>#VALUE!</v>
      </c>
      <c r="G91" s="9" t="e">
        <v>#VALUE!</v>
      </c>
      <c r="I91" s="5">
        <v>0</v>
      </c>
    </row>
    <row r="92" spans="6:9" x14ac:dyDescent="0.25">
      <c r="F92" s="9" t="e">
        <v>#VALUE!</v>
      </c>
      <c r="G92" s="9" t="e">
        <v>#VALUE!</v>
      </c>
      <c r="I92" s="5">
        <v>0</v>
      </c>
    </row>
    <row r="93" spans="6:9" x14ac:dyDescent="0.25">
      <c r="F93" s="9" t="e">
        <v>#VALUE!</v>
      </c>
      <c r="G93" s="9" t="e">
        <v>#VALUE!</v>
      </c>
      <c r="I93" s="5">
        <v>0</v>
      </c>
    </row>
    <row r="94" spans="6:9" x14ac:dyDescent="0.25">
      <c r="F94" s="9" t="e">
        <v>#VALUE!</v>
      </c>
      <c r="G94" s="9" t="e">
        <v>#VALUE!</v>
      </c>
      <c r="I94" s="5">
        <v>0</v>
      </c>
    </row>
    <row r="95" spans="6:9" x14ac:dyDescent="0.25">
      <c r="F95" s="9" t="e">
        <v>#VALUE!</v>
      </c>
      <c r="G95" s="9" t="e">
        <v>#VALUE!</v>
      </c>
      <c r="I95" s="5">
        <v>0</v>
      </c>
    </row>
    <row r="96" spans="6:9" x14ac:dyDescent="0.25">
      <c r="F96" s="9" t="e">
        <v>#VALUE!</v>
      </c>
      <c r="G96" s="9" t="e">
        <v>#VALUE!</v>
      </c>
      <c r="I96" s="5">
        <v>0</v>
      </c>
    </row>
    <row r="97" spans="6:9" x14ac:dyDescent="0.25">
      <c r="F97" s="9" t="e">
        <v>#VALUE!</v>
      </c>
      <c r="G97" s="9" t="e">
        <v>#VALUE!</v>
      </c>
      <c r="I97" s="5">
        <v>0</v>
      </c>
    </row>
    <row r="98" spans="6:9" x14ac:dyDescent="0.25">
      <c r="F98" s="9" t="e">
        <v>#VALUE!</v>
      </c>
      <c r="G98" s="9" t="e">
        <v>#VALUE!</v>
      </c>
      <c r="I98" s="5">
        <v>0</v>
      </c>
    </row>
    <row r="99" spans="6:9" x14ac:dyDescent="0.25">
      <c r="F99" s="9" t="e">
        <v>#VALUE!</v>
      </c>
      <c r="G99" s="9" t="e">
        <v>#VALUE!</v>
      </c>
      <c r="I99" s="5">
        <v>0</v>
      </c>
    </row>
    <row r="100" spans="6:9" x14ac:dyDescent="0.25">
      <c r="F100" s="9" t="e">
        <v>#VALUE!</v>
      </c>
      <c r="G100" s="9" t="e">
        <v>#VALUE!</v>
      </c>
      <c r="I100" s="5">
        <v>0</v>
      </c>
    </row>
    <row r="101" spans="6:9" x14ac:dyDescent="0.25">
      <c r="F101" s="9" t="e">
        <v>#VALUE!</v>
      </c>
      <c r="G101" s="9" t="e">
        <v>#VALUE!</v>
      </c>
      <c r="I101" s="5">
        <v>0</v>
      </c>
    </row>
    <row r="102" spans="6:9" x14ac:dyDescent="0.25">
      <c r="F102" s="9" t="e">
        <v>#VALUE!</v>
      </c>
      <c r="G102" s="9" t="e">
        <v>#VALUE!</v>
      </c>
      <c r="I102" s="5">
        <v>0</v>
      </c>
    </row>
    <row r="103" spans="6:9" x14ac:dyDescent="0.25">
      <c r="F103" s="9" t="e">
        <v>#VALUE!</v>
      </c>
      <c r="G103" s="9" t="e">
        <v>#VALUE!</v>
      </c>
      <c r="I103" s="5">
        <v>0</v>
      </c>
    </row>
    <row r="104" spans="6:9" x14ac:dyDescent="0.25">
      <c r="F104" s="9" t="e">
        <v>#VALUE!</v>
      </c>
      <c r="G104" s="9" t="e">
        <v>#VALUE!</v>
      </c>
      <c r="I104" s="5">
        <v>0</v>
      </c>
    </row>
    <row r="105" spans="6:9" x14ac:dyDescent="0.25">
      <c r="F105" s="9" t="e">
        <v>#VALUE!</v>
      </c>
      <c r="G105" s="9" t="e">
        <v>#VALUE!</v>
      </c>
      <c r="I105" s="5">
        <v>0</v>
      </c>
    </row>
    <row r="106" spans="6:9" x14ac:dyDescent="0.25">
      <c r="F106" s="9" t="e">
        <v>#VALUE!</v>
      </c>
      <c r="G106" s="9" t="e">
        <v>#VALUE!</v>
      </c>
      <c r="I106" s="5">
        <v>0</v>
      </c>
    </row>
    <row r="107" spans="6:9" x14ac:dyDescent="0.25">
      <c r="F107" s="9" t="e">
        <v>#VALUE!</v>
      </c>
      <c r="G107" s="9" t="e">
        <v>#VALUE!</v>
      </c>
      <c r="I107" s="5">
        <v>0</v>
      </c>
    </row>
    <row r="108" spans="6:9" x14ac:dyDescent="0.25">
      <c r="F108" s="9" t="e">
        <v>#VALUE!</v>
      </c>
      <c r="G108" s="9" t="e">
        <v>#VALUE!</v>
      </c>
      <c r="I108" s="5">
        <v>0</v>
      </c>
    </row>
    <row r="109" spans="6:9" x14ac:dyDescent="0.25">
      <c r="F109" s="9" t="e">
        <v>#VALUE!</v>
      </c>
      <c r="G109" s="9" t="e">
        <v>#VALUE!</v>
      </c>
      <c r="I109" s="5">
        <v>0</v>
      </c>
    </row>
    <row r="110" spans="6:9" x14ac:dyDescent="0.25">
      <c r="F110" s="9" t="e">
        <v>#VALUE!</v>
      </c>
      <c r="G110" s="9" t="e">
        <v>#VALUE!</v>
      </c>
      <c r="I110" s="5">
        <v>0</v>
      </c>
    </row>
    <row r="111" spans="6:9" x14ac:dyDescent="0.25">
      <c r="F111" s="9" t="e">
        <v>#VALUE!</v>
      </c>
      <c r="G111" s="9" t="e">
        <v>#VALUE!</v>
      </c>
      <c r="I111" s="5">
        <v>0</v>
      </c>
    </row>
    <row r="112" spans="6:9" x14ac:dyDescent="0.25">
      <c r="F112" s="9" t="e">
        <v>#VALUE!</v>
      </c>
      <c r="G112" s="9" t="e">
        <v>#VALUE!</v>
      </c>
      <c r="I112" s="5">
        <v>0</v>
      </c>
    </row>
    <row r="113" spans="6:9" x14ac:dyDescent="0.25">
      <c r="F113" s="9" t="e">
        <v>#VALUE!</v>
      </c>
      <c r="G113" s="9" t="e">
        <v>#VALUE!</v>
      </c>
      <c r="I113" s="5">
        <v>0</v>
      </c>
    </row>
    <row r="114" spans="6:9" x14ac:dyDescent="0.25">
      <c r="F114" s="9" t="e">
        <v>#VALUE!</v>
      </c>
      <c r="G114" s="9" t="e">
        <v>#VALUE!</v>
      </c>
      <c r="I114" s="5">
        <v>0</v>
      </c>
    </row>
    <row r="115" spans="6:9" x14ac:dyDescent="0.25">
      <c r="F115" s="9" t="e">
        <v>#VALUE!</v>
      </c>
      <c r="G115" s="9" t="e">
        <v>#VALUE!</v>
      </c>
      <c r="I115" s="5">
        <v>0</v>
      </c>
    </row>
    <row r="116" spans="6:9" x14ac:dyDescent="0.25">
      <c r="F116" s="9" t="e">
        <v>#VALUE!</v>
      </c>
      <c r="G116" s="9" t="e">
        <v>#VALUE!</v>
      </c>
      <c r="I116" s="5">
        <v>0</v>
      </c>
    </row>
    <row r="117" spans="6:9" x14ac:dyDescent="0.25">
      <c r="F117" s="9" t="e">
        <v>#VALUE!</v>
      </c>
      <c r="G117" s="9" t="e">
        <v>#VALUE!</v>
      </c>
      <c r="I117" s="5">
        <v>0</v>
      </c>
    </row>
    <row r="118" spans="6:9" x14ac:dyDescent="0.25">
      <c r="F118" s="9" t="e">
        <v>#VALUE!</v>
      </c>
      <c r="G118" s="9" t="e">
        <v>#VALUE!</v>
      </c>
      <c r="I118" s="5">
        <v>0</v>
      </c>
    </row>
    <row r="119" spans="6:9" x14ac:dyDescent="0.25">
      <c r="F119" s="9" t="e">
        <v>#VALUE!</v>
      </c>
      <c r="G119" s="9" t="e">
        <v>#VALUE!</v>
      </c>
      <c r="I119" s="5">
        <v>0</v>
      </c>
    </row>
    <row r="120" spans="6:9" x14ac:dyDescent="0.25">
      <c r="F120" s="9" t="e">
        <v>#VALUE!</v>
      </c>
      <c r="G120" s="9" t="e">
        <v>#VALUE!</v>
      </c>
      <c r="I120" s="5">
        <v>0</v>
      </c>
    </row>
    <row r="121" spans="6:9" x14ac:dyDescent="0.25">
      <c r="F121" s="9" t="e">
        <v>#VALUE!</v>
      </c>
      <c r="G121" s="9" t="e">
        <v>#VALUE!</v>
      </c>
      <c r="I121" s="5">
        <v>0</v>
      </c>
    </row>
    <row r="122" spans="6:9" x14ac:dyDescent="0.25">
      <c r="F122" s="9" t="e">
        <v>#VALUE!</v>
      </c>
      <c r="G122" s="9" t="e">
        <v>#VALUE!</v>
      </c>
      <c r="I122" s="5">
        <v>0</v>
      </c>
    </row>
    <row r="123" spans="6:9" x14ac:dyDescent="0.25">
      <c r="F123" s="9" t="e">
        <v>#VALUE!</v>
      </c>
      <c r="G123" s="9" t="e">
        <v>#VALUE!</v>
      </c>
      <c r="I123" s="5">
        <v>0</v>
      </c>
    </row>
    <row r="124" spans="6:9" x14ac:dyDescent="0.25">
      <c r="F124" s="9" t="e">
        <v>#VALUE!</v>
      </c>
      <c r="G124" s="9" t="e">
        <v>#VALUE!</v>
      </c>
      <c r="I124" s="5">
        <v>0</v>
      </c>
    </row>
    <row r="125" spans="6:9" x14ac:dyDescent="0.25">
      <c r="F125" s="9" t="e">
        <v>#VALUE!</v>
      </c>
      <c r="G125" s="9" t="e">
        <v>#VALUE!</v>
      </c>
      <c r="I125" s="5">
        <v>0</v>
      </c>
    </row>
    <row r="126" spans="6:9" x14ac:dyDescent="0.25">
      <c r="F126" s="9" t="e">
        <v>#VALUE!</v>
      </c>
      <c r="G126" s="9" t="e">
        <v>#VALUE!</v>
      </c>
      <c r="I126" s="5">
        <v>0</v>
      </c>
    </row>
    <row r="127" spans="6:9" x14ac:dyDescent="0.25">
      <c r="F127" s="9" t="e">
        <v>#VALUE!</v>
      </c>
      <c r="G127" s="9" t="e">
        <v>#VALUE!</v>
      </c>
      <c r="I127" s="5">
        <v>0</v>
      </c>
    </row>
    <row r="128" spans="6:9" x14ac:dyDescent="0.25">
      <c r="F128" s="9" t="e">
        <v>#VALUE!</v>
      </c>
      <c r="G128" s="9" t="e">
        <v>#VALUE!</v>
      </c>
      <c r="I128" s="5">
        <v>0</v>
      </c>
    </row>
    <row r="129" spans="6:9" x14ac:dyDescent="0.25">
      <c r="F129" s="9" t="e">
        <v>#VALUE!</v>
      </c>
      <c r="G129" s="9" t="e">
        <v>#VALUE!</v>
      </c>
      <c r="I129" s="5">
        <v>0</v>
      </c>
    </row>
    <row r="130" spans="6:9" x14ac:dyDescent="0.25">
      <c r="F130" s="9" t="e">
        <v>#VALUE!</v>
      </c>
      <c r="G130" s="9" t="e">
        <v>#VALUE!</v>
      </c>
      <c r="I130" s="5">
        <v>0</v>
      </c>
    </row>
    <row r="131" spans="6:9" x14ac:dyDescent="0.25">
      <c r="F131" s="9" t="e">
        <v>#VALUE!</v>
      </c>
      <c r="G131" s="9" t="e">
        <v>#VALUE!</v>
      </c>
      <c r="I131" s="5">
        <v>0</v>
      </c>
    </row>
    <row r="132" spans="6:9" x14ac:dyDescent="0.25">
      <c r="F132" s="9" t="e">
        <v>#VALUE!</v>
      </c>
      <c r="G132" s="9" t="e">
        <v>#VALUE!</v>
      </c>
      <c r="I132" s="5">
        <v>0</v>
      </c>
    </row>
    <row r="133" spans="6:9" x14ac:dyDescent="0.25">
      <c r="F133" s="9" t="e">
        <v>#VALUE!</v>
      </c>
      <c r="G133" s="9" t="e">
        <v>#VALUE!</v>
      </c>
      <c r="I133" s="5">
        <v>0</v>
      </c>
    </row>
    <row r="134" spans="6:9" x14ac:dyDescent="0.25">
      <c r="F134" s="9" t="e">
        <v>#VALUE!</v>
      </c>
      <c r="G134" s="9" t="e">
        <v>#VALUE!</v>
      </c>
      <c r="I134" s="5">
        <v>0</v>
      </c>
    </row>
    <row r="135" spans="6:9" x14ac:dyDescent="0.25">
      <c r="F135" s="9" t="e">
        <v>#VALUE!</v>
      </c>
      <c r="G135" s="9" t="e">
        <v>#VALUE!</v>
      </c>
      <c r="I135" s="5">
        <v>0</v>
      </c>
    </row>
    <row r="136" spans="6:9" x14ac:dyDescent="0.25">
      <c r="F136" s="9" t="e">
        <v>#VALUE!</v>
      </c>
      <c r="G136" s="9" t="e">
        <v>#VALUE!</v>
      </c>
      <c r="I136" s="5">
        <v>0</v>
      </c>
    </row>
    <row r="137" spans="6:9" x14ac:dyDescent="0.25">
      <c r="F137" s="9" t="e">
        <v>#VALUE!</v>
      </c>
      <c r="G137" s="9" t="e">
        <v>#VALUE!</v>
      </c>
      <c r="I137" s="5">
        <v>0</v>
      </c>
    </row>
    <row r="138" spans="6:9" x14ac:dyDescent="0.25">
      <c r="F138" s="9" t="e">
        <v>#VALUE!</v>
      </c>
      <c r="G138" s="9" t="e">
        <v>#VALUE!</v>
      </c>
      <c r="I138" s="5">
        <v>0</v>
      </c>
    </row>
    <row r="139" spans="6:9" x14ac:dyDescent="0.25">
      <c r="F139" s="9" t="e">
        <v>#VALUE!</v>
      </c>
      <c r="G139" s="9" t="e">
        <v>#VALUE!</v>
      </c>
      <c r="I139" s="5">
        <v>0</v>
      </c>
    </row>
    <row r="140" spans="6:9" x14ac:dyDescent="0.25">
      <c r="F140" s="9" t="e">
        <v>#VALUE!</v>
      </c>
      <c r="G140" s="9" t="e">
        <v>#VALUE!</v>
      </c>
      <c r="I140" s="5">
        <v>0</v>
      </c>
    </row>
    <row r="141" spans="6:9" x14ac:dyDescent="0.25">
      <c r="F141" s="9" t="e">
        <v>#VALUE!</v>
      </c>
      <c r="G141" s="9" t="e">
        <v>#VALUE!</v>
      </c>
      <c r="I141" s="5">
        <v>0</v>
      </c>
    </row>
    <row r="142" spans="6:9" x14ac:dyDescent="0.25">
      <c r="F142" s="9" t="e">
        <v>#VALUE!</v>
      </c>
      <c r="G142" s="9" t="e">
        <v>#VALUE!</v>
      </c>
      <c r="I142" s="5">
        <v>0</v>
      </c>
    </row>
    <row r="143" spans="6:9" x14ac:dyDescent="0.25">
      <c r="F143" s="9" t="e">
        <v>#VALUE!</v>
      </c>
      <c r="G143" s="9" t="e">
        <v>#VALUE!</v>
      </c>
      <c r="I143" s="5">
        <v>0</v>
      </c>
    </row>
    <row r="144" spans="6:9" x14ac:dyDescent="0.25">
      <c r="F144" s="9" t="e">
        <v>#VALUE!</v>
      </c>
      <c r="G144" s="9" t="e">
        <v>#VALUE!</v>
      </c>
      <c r="I144" s="5">
        <v>0</v>
      </c>
    </row>
    <row r="145" spans="6:9" x14ac:dyDescent="0.25">
      <c r="F145" s="9" t="e">
        <v>#VALUE!</v>
      </c>
      <c r="G145" s="9" t="e">
        <v>#VALUE!</v>
      </c>
      <c r="I145" s="5">
        <v>0</v>
      </c>
    </row>
    <row r="146" spans="6:9" x14ac:dyDescent="0.25">
      <c r="F146" s="9" t="e">
        <v>#VALUE!</v>
      </c>
      <c r="G146" s="9" t="e">
        <v>#VALUE!</v>
      </c>
      <c r="I146" s="5">
        <v>0</v>
      </c>
    </row>
    <row r="147" spans="6:9" x14ac:dyDescent="0.25">
      <c r="F147" s="9" t="e">
        <v>#VALUE!</v>
      </c>
      <c r="G147" s="9" t="e">
        <v>#VALUE!</v>
      </c>
      <c r="I147" s="5">
        <v>0</v>
      </c>
    </row>
    <row r="148" spans="6:9" x14ac:dyDescent="0.25">
      <c r="F148" s="9" t="e">
        <v>#VALUE!</v>
      </c>
      <c r="G148" s="9" t="e">
        <v>#VALUE!</v>
      </c>
      <c r="I148" s="5">
        <v>0</v>
      </c>
    </row>
    <row r="149" spans="6:9" x14ac:dyDescent="0.25">
      <c r="F149" s="9" t="e">
        <v>#VALUE!</v>
      </c>
      <c r="G149" s="9" t="e">
        <v>#VALUE!</v>
      </c>
      <c r="I149" s="5">
        <v>0</v>
      </c>
    </row>
    <row r="150" spans="6:9" x14ac:dyDescent="0.25">
      <c r="F150" s="9" t="e">
        <v>#VALUE!</v>
      </c>
      <c r="G150" s="9" t="e">
        <v>#VALUE!</v>
      </c>
      <c r="I150" s="5">
        <v>0</v>
      </c>
    </row>
    <row r="151" spans="6:9" x14ac:dyDescent="0.25">
      <c r="F151" s="9" t="e">
        <v>#VALUE!</v>
      </c>
      <c r="G151" s="9" t="e">
        <v>#VALUE!</v>
      </c>
      <c r="I151" s="5">
        <v>0</v>
      </c>
    </row>
    <row r="152" spans="6:9" x14ac:dyDescent="0.25">
      <c r="F152" s="9" t="e">
        <v>#VALUE!</v>
      </c>
      <c r="G152" s="9" t="e">
        <v>#VALUE!</v>
      </c>
      <c r="I152" s="5">
        <v>0</v>
      </c>
    </row>
    <row r="153" spans="6:9" x14ac:dyDescent="0.25">
      <c r="F153" s="9" t="e">
        <v>#VALUE!</v>
      </c>
      <c r="G153" s="9" t="e">
        <v>#VALUE!</v>
      </c>
      <c r="I153" s="5">
        <v>0</v>
      </c>
    </row>
    <row r="154" spans="6:9" x14ac:dyDescent="0.25">
      <c r="F154" s="9" t="e">
        <v>#VALUE!</v>
      </c>
      <c r="G154" s="9" t="e">
        <v>#VALUE!</v>
      </c>
      <c r="I154" s="5">
        <v>0</v>
      </c>
    </row>
    <row r="155" spans="6:9" x14ac:dyDescent="0.25">
      <c r="F155" s="9" t="e">
        <v>#VALUE!</v>
      </c>
      <c r="G155" s="9" t="e">
        <v>#VALUE!</v>
      </c>
      <c r="I155" s="5">
        <v>0</v>
      </c>
    </row>
    <row r="156" spans="6:9" x14ac:dyDescent="0.25">
      <c r="F156" s="9" t="e">
        <v>#VALUE!</v>
      </c>
      <c r="G156" s="9" t="e">
        <v>#VALUE!</v>
      </c>
      <c r="I156" s="5">
        <v>0</v>
      </c>
    </row>
    <row r="157" spans="6:9" x14ac:dyDescent="0.25">
      <c r="F157" s="9" t="e">
        <v>#VALUE!</v>
      </c>
      <c r="G157" s="9" t="e">
        <v>#VALUE!</v>
      </c>
      <c r="I157" s="5">
        <v>0</v>
      </c>
    </row>
    <row r="158" spans="6:9" x14ac:dyDescent="0.25">
      <c r="F158" s="9" t="e">
        <v>#VALUE!</v>
      </c>
      <c r="G158" s="9" t="e">
        <v>#VALUE!</v>
      </c>
      <c r="I158" s="5">
        <v>0</v>
      </c>
    </row>
    <row r="159" spans="6:9" x14ac:dyDescent="0.25">
      <c r="F159" s="9" t="e">
        <v>#VALUE!</v>
      </c>
      <c r="G159" s="9" t="e">
        <v>#VALUE!</v>
      </c>
      <c r="I159" s="5">
        <v>0</v>
      </c>
    </row>
    <row r="160" spans="6:9" x14ac:dyDescent="0.25">
      <c r="F160" s="9" t="e">
        <v>#VALUE!</v>
      </c>
      <c r="G160" s="9" t="e">
        <v>#VALUE!</v>
      </c>
      <c r="I160" s="5">
        <v>0</v>
      </c>
    </row>
    <row r="161" spans="6:9" x14ac:dyDescent="0.25">
      <c r="F161" s="9" t="e">
        <v>#VALUE!</v>
      </c>
      <c r="G161" s="9" t="e">
        <v>#VALUE!</v>
      </c>
      <c r="I161" s="5">
        <v>0</v>
      </c>
    </row>
    <row r="162" spans="6:9" x14ac:dyDescent="0.25">
      <c r="F162" s="9" t="e">
        <v>#VALUE!</v>
      </c>
      <c r="G162" s="9" t="e">
        <v>#VALUE!</v>
      </c>
      <c r="I162" s="5">
        <v>0</v>
      </c>
    </row>
    <row r="163" spans="6:9" x14ac:dyDescent="0.25">
      <c r="F163" s="9" t="e">
        <v>#VALUE!</v>
      </c>
      <c r="G163" s="9" t="e">
        <v>#VALUE!</v>
      </c>
      <c r="I163" s="5">
        <v>0</v>
      </c>
    </row>
    <row r="164" spans="6:9" x14ac:dyDescent="0.25">
      <c r="F164" s="9" t="e">
        <v>#VALUE!</v>
      </c>
      <c r="G164" s="9" t="e">
        <v>#VALUE!</v>
      </c>
      <c r="I164" s="5">
        <v>0</v>
      </c>
    </row>
    <row r="165" spans="6:9" x14ac:dyDescent="0.25">
      <c r="F165" s="9" t="e">
        <v>#VALUE!</v>
      </c>
      <c r="G165" s="9" t="e">
        <v>#VALUE!</v>
      </c>
      <c r="I165" s="5">
        <v>0</v>
      </c>
    </row>
    <row r="166" spans="6:9" x14ac:dyDescent="0.25">
      <c r="F166" s="9" t="e">
        <v>#VALUE!</v>
      </c>
      <c r="G166" s="9" t="e">
        <v>#VALUE!</v>
      </c>
      <c r="I166" s="5">
        <v>0</v>
      </c>
    </row>
    <row r="167" spans="6:9" x14ac:dyDescent="0.25">
      <c r="F167" s="9" t="e">
        <v>#VALUE!</v>
      </c>
      <c r="G167" s="9" t="e">
        <v>#VALUE!</v>
      </c>
      <c r="I167" s="5">
        <v>0</v>
      </c>
    </row>
    <row r="168" spans="6:9" x14ac:dyDescent="0.25">
      <c r="F168" s="9" t="e">
        <v>#VALUE!</v>
      </c>
      <c r="G168" s="9" t="e">
        <v>#VALUE!</v>
      </c>
      <c r="I168" s="5">
        <v>0</v>
      </c>
    </row>
    <row r="169" spans="6:9" x14ac:dyDescent="0.25">
      <c r="F169" s="9" t="e">
        <v>#VALUE!</v>
      </c>
      <c r="G169" s="9" t="e">
        <v>#VALUE!</v>
      </c>
      <c r="I169" s="5">
        <v>0</v>
      </c>
    </row>
    <row r="170" spans="6:9" x14ac:dyDescent="0.25">
      <c r="F170" s="9" t="e">
        <v>#VALUE!</v>
      </c>
      <c r="G170" s="9" t="e">
        <v>#VALUE!</v>
      </c>
      <c r="I170" s="5">
        <v>0</v>
      </c>
    </row>
    <row r="171" spans="6:9" x14ac:dyDescent="0.25">
      <c r="F171" s="9" t="e">
        <v>#VALUE!</v>
      </c>
      <c r="G171" s="9" t="e">
        <v>#VALUE!</v>
      </c>
      <c r="I171" s="5">
        <v>0</v>
      </c>
    </row>
    <row r="172" spans="6:9" x14ac:dyDescent="0.25">
      <c r="F172" s="9" t="e">
        <v>#VALUE!</v>
      </c>
      <c r="G172" s="9" t="e">
        <v>#VALUE!</v>
      </c>
      <c r="I172" s="5">
        <v>0</v>
      </c>
    </row>
    <row r="173" spans="6:9" x14ac:dyDescent="0.25">
      <c r="F173" s="9" t="e">
        <v>#VALUE!</v>
      </c>
      <c r="G173" s="9" t="e">
        <v>#VALUE!</v>
      </c>
      <c r="I173" s="5">
        <v>0</v>
      </c>
    </row>
    <row r="174" spans="6:9" x14ac:dyDescent="0.25">
      <c r="F174" s="9" t="e">
        <v>#VALUE!</v>
      </c>
      <c r="G174" s="9" t="e">
        <v>#VALUE!</v>
      </c>
      <c r="I174" s="5">
        <v>0</v>
      </c>
    </row>
    <row r="175" spans="6:9" x14ac:dyDescent="0.25">
      <c r="F175" s="9" t="e">
        <v>#VALUE!</v>
      </c>
      <c r="G175" s="9" t="e">
        <v>#VALUE!</v>
      </c>
      <c r="I175" s="5">
        <v>0</v>
      </c>
    </row>
    <row r="176" spans="6:9" x14ac:dyDescent="0.25">
      <c r="F176" s="9" t="e">
        <v>#VALUE!</v>
      </c>
      <c r="G176" s="9" t="e">
        <v>#VALUE!</v>
      </c>
      <c r="I176" s="5">
        <v>0</v>
      </c>
    </row>
    <row r="177" spans="6:9" x14ac:dyDescent="0.25">
      <c r="F177" s="9" t="e">
        <v>#VALUE!</v>
      </c>
      <c r="G177" s="9" t="e">
        <v>#VALUE!</v>
      </c>
      <c r="I177" s="5">
        <v>0</v>
      </c>
    </row>
    <row r="178" spans="6:9" x14ac:dyDescent="0.25">
      <c r="F178" s="9" t="e">
        <v>#VALUE!</v>
      </c>
      <c r="G178" s="9" t="e">
        <v>#VALUE!</v>
      </c>
      <c r="I178" s="5">
        <v>0</v>
      </c>
    </row>
    <row r="179" spans="6:9" x14ac:dyDescent="0.25">
      <c r="F179" s="9" t="e">
        <v>#VALUE!</v>
      </c>
      <c r="G179" s="9" t="e">
        <v>#VALUE!</v>
      </c>
      <c r="I179" s="5">
        <v>0</v>
      </c>
    </row>
    <row r="180" spans="6:9" x14ac:dyDescent="0.25">
      <c r="F180" s="9" t="e">
        <v>#VALUE!</v>
      </c>
      <c r="G180" s="9" t="e">
        <v>#VALUE!</v>
      </c>
      <c r="I180" s="5">
        <v>0</v>
      </c>
    </row>
    <row r="181" spans="6:9" x14ac:dyDescent="0.25">
      <c r="F181" s="9" t="e">
        <v>#VALUE!</v>
      </c>
      <c r="G181" s="9" t="e">
        <v>#VALUE!</v>
      </c>
      <c r="I181" s="5">
        <v>0</v>
      </c>
    </row>
    <row r="182" spans="6:9" x14ac:dyDescent="0.25">
      <c r="F182" s="9" t="e">
        <v>#VALUE!</v>
      </c>
      <c r="G182" s="9" t="e">
        <v>#VALUE!</v>
      </c>
      <c r="I182" s="5">
        <v>0</v>
      </c>
    </row>
    <row r="183" spans="6:9" x14ac:dyDescent="0.25">
      <c r="F183" s="9" t="e">
        <v>#VALUE!</v>
      </c>
      <c r="G183" s="9" t="e">
        <v>#VALUE!</v>
      </c>
      <c r="I183" s="5">
        <v>0</v>
      </c>
    </row>
    <row r="184" spans="6:9" x14ac:dyDescent="0.25">
      <c r="F184" s="9" t="e">
        <v>#VALUE!</v>
      </c>
      <c r="G184" s="9" t="e">
        <v>#VALUE!</v>
      </c>
      <c r="I184" s="5">
        <v>0</v>
      </c>
    </row>
    <row r="185" spans="6:9" x14ac:dyDescent="0.25">
      <c r="F185" s="9" t="e">
        <v>#VALUE!</v>
      </c>
      <c r="G185" s="9" t="e">
        <v>#VALUE!</v>
      </c>
      <c r="I185" s="5">
        <v>0</v>
      </c>
    </row>
    <row r="186" spans="6:9" x14ac:dyDescent="0.25">
      <c r="F186" s="9" t="e">
        <v>#VALUE!</v>
      </c>
      <c r="G186" s="9" t="e">
        <v>#VALUE!</v>
      </c>
      <c r="I186" s="5">
        <v>0</v>
      </c>
    </row>
    <row r="187" spans="6:9" x14ac:dyDescent="0.25">
      <c r="F187" s="9" t="e">
        <v>#VALUE!</v>
      </c>
      <c r="G187" s="9" t="e">
        <v>#VALUE!</v>
      </c>
      <c r="I187" s="5">
        <v>0</v>
      </c>
    </row>
    <row r="188" spans="6:9" x14ac:dyDescent="0.25">
      <c r="F188" s="9" t="e">
        <v>#VALUE!</v>
      </c>
      <c r="G188" s="9" t="e">
        <v>#VALUE!</v>
      </c>
      <c r="I188" s="5">
        <v>0</v>
      </c>
    </row>
    <row r="189" spans="6:9" x14ac:dyDescent="0.25">
      <c r="F189" s="9" t="e">
        <v>#VALUE!</v>
      </c>
      <c r="G189" s="9" t="e">
        <v>#VALUE!</v>
      </c>
      <c r="I189" s="5">
        <v>0</v>
      </c>
    </row>
    <row r="190" spans="6:9" x14ac:dyDescent="0.25">
      <c r="F190" s="9" t="e">
        <v>#VALUE!</v>
      </c>
      <c r="G190" s="9" t="e">
        <v>#VALUE!</v>
      </c>
      <c r="I190" s="5">
        <v>0</v>
      </c>
    </row>
    <row r="191" spans="6:9" x14ac:dyDescent="0.25">
      <c r="F191" s="9" t="e">
        <v>#VALUE!</v>
      </c>
      <c r="G191" s="9" t="e">
        <v>#VALUE!</v>
      </c>
      <c r="I191" s="5">
        <v>0</v>
      </c>
    </row>
    <row r="192" spans="6:9" x14ac:dyDescent="0.25">
      <c r="F192" s="9" t="e">
        <v>#VALUE!</v>
      </c>
      <c r="G192" s="9" t="e">
        <v>#VALUE!</v>
      </c>
      <c r="I192" s="5">
        <v>0</v>
      </c>
    </row>
    <row r="193" spans="6:9" x14ac:dyDescent="0.25">
      <c r="F193" s="9" t="e">
        <v>#VALUE!</v>
      </c>
      <c r="G193" s="9" t="e">
        <v>#VALUE!</v>
      </c>
      <c r="I193" s="5">
        <v>0</v>
      </c>
    </row>
    <row r="194" spans="6:9" x14ac:dyDescent="0.25">
      <c r="F194" s="9" t="e">
        <v>#VALUE!</v>
      </c>
      <c r="G194" s="9" t="e">
        <v>#VALUE!</v>
      </c>
      <c r="I194" s="5">
        <v>0</v>
      </c>
    </row>
    <row r="195" spans="6:9" x14ac:dyDescent="0.25">
      <c r="F195" s="9" t="e">
        <v>#VALUE!</v>
      </c>
      <c r="G195" s="9" t="e">
        <v>#VALUE!</v>
      </c>
      <c r="I195" s="5">
        <v>0</v>
      </c>
    </row>
    <row r="196" spans="6:9" x14ac:dyDescent="0.25">
      <c r="F196" s="9" t="e">
        <v>#VALUE!</v>
      </c>
      <c r="G196" s="9" t="e">
        <v>#VALUE!</v>
      </c>
      <c r="I196" s="5">
        <v>0</v>
      </c>
    </row>
    <row r="197" spans="6:9" x14ac:dyDescent="0.25">
      <c r="F197" s="9" t="e">
        <v>#VALUE!</v>
      </c>
      <c r="G197" s="9" t="e">
        <v>#VALUE!</v>
      </c>
      <c r="I197" s="5">
        <v>0</v>
      </c>
    </row>
    <row r="198" spans="6:9" x14ac:dyDescent="0.25">
      <c r="F198" s="9" t="e">
        <v>#VALUE!</v>
      </c>
      <c r="G198" s="9" t="e">
        <v>#VALUE!</v>
      </c>
      <c r="I198" s="5">
        <v>0</v>
      </c>
    </row>
    <row r="199" spans="6:9" x14ac:dyDescent="0.25">
      <c r="F199" s="9" t="e">
        <v>#VALUE!</v>
      </c>
      <c r="G199" s="9" t="e">
        <v>#VALUE!</v>
      </c>
      <c r="I199" s="5">
        <v>0</v>
      </c>
    </row>
    <row r="200" spans="6:9" x14ac:dyDescent="0.25">
      <c r="F200" s="9" t="e">
        <v>#VALUE!</v>
      </c>
      <c r="G200" s="9" t="e">
        <v>#VALUE!</v>
      </c>
      <c r="I200" s="5">
        <v>0</v>
      </c>
    </row>
    <row r="201" spans="6:9" x14ac:dyDescent="0.25">
      <c r="F201" s="9" t="e">
        <v>#VALUE!</v>
      </c>
      <c r="G201" s="9" t="e">
        <v>#VALUE!</v>
      </c>
      <c r="I201" s="5">
        <v>0</v>
      </c>
    </row>
    <row r="202" spans="6:9" x14ac:dyDescent="0.25">
      <c r="F202" s="9" t="e">
        <v>#VALUE!</v>
      </c>
      <c r="G202" s="9" t="e">
        <v>#VALUE!</v>
      </c>
      <c r="I202" s="5">
        <v>0</v>
      </c>
    </row>
    <row r="203" spans="6:9" x14ac:dyDescent="0.25">
      <c r="F203" s="9" t="e">
        <v>#VALUE!</v>
      </c>
      <c r="G203" s="9" t="e">
        <v>#VALUE!</v>
      </c>
      <c r="I203" s="5">
        <v>0</v>
      </c>
    </row>
    <row r="204" spans="6:9" x14ac:dyDescent="0.25">
      <c r="F204" s="9" t="e">
        <v>#VALUE!</v>
      </c>
      <c r="G204" s="9" t="e">
        <v>#VALUE!</v>
      </c>
      <c r="I204" s="5">
        <v>0</v>
      </c>
    </row>
    <row r="205" spans="6:9" x14ac:dyDescent="0.25">
      <c r="F205" s="9" t="e">
        <v>#VALUE!</v>
      </c>
      <c r="G205" s="9" t="e">
        <v>#VALUE!</v>
      </c>
      <c r="I205" s="5">
        <v>0</v>
      </c>
    </row>
    <row r="206" spans="6:9" x14ac:dyDescent="0.25">
      <c r="F206" s="9" t="e">
        <v>#VALUE!</v>
      </c>
      <c r="G206" s="9" t="e">
        <v>#VALUE!</v>
      </c>
      <c r="I206" s="5">
        <v>0</v>
      </c>
    </row>
    <row r="207" spans="6:9" x14ac:dyDescent="0.25">
      <c r="F207" s="9" t="e">
        <v>#VALUE!</v>
      </c>
      <c r="G207" s="9" t="e">
        <v>#VALUE!</v>
      </c>
      <c r="I207" s="5">
        <v>0</v>
      </c>
    </row>
    <row r="208" spans="6:9" x14ac:dyDescent="0.25">
      <c r="F208" s="9" t="e">
        <v>#VALUE!</v>
      </c>
      <c r="G208" s="9" t="e">
        <v>#VALUE!</v>
      </c>
      <c r="I208" s="5">
        <v>0</v>
      </c>
    </row>
    <row r="209" spans="6:9" x14ac:dyDescent="0.25">
      <c r="F209" s="9" t="e">
        <v>#VALUE!</v>
      </c>
      <c r="G209" s="9" t="e">
        <v>#VALUE!</v>
      </c>
      <c r="I209" s="5">
        <v>0</v>
      </c>
    </row>
    <row r="210" spans="6:9" x14ac:dyDescent="0.25">
      <c r="F210" s="9" t="e">
        <v>#VALUE!</v>
      </c>
      <c r="G210" s="9" t="e">
        <v>#VALUE!</v>
      </c>
      <c r="I210" s="5">
        <v>0</v>
      </c>
    </row>
    <row r="211" spans="6:9" x14ac:dyDescent="0.25">
      <c r="F211" s="9" t="e">
        <v>#VALUE!</v>
      </c>
      <c r="G211" s="9" t="e">
        <v>#VALUE!</v>
      </c>
      <c r="I211" s="5">
        <v>0</v>
      </c>
    </row>
    <row r="212" spans="6:9" x14ac:dyDescent="0.25">
      <c r="F212" s="9" t="e">
        <v>#VALUE!</v>
      </c>
      <c r="G212" s="9" t="e">
        <v>#VALUE!</v>
      </c>
      <c r="I212" s="5">
        <v>0</v>
      </c>
    </row>
    <row r="213" spans="6:9" x14ac:dyDescent="0.25">
      <c r="F213" s="9" t="e">
        <v>#VALUE!</v>
      </c>
      <c r="G213" s="9" t="e">
        <v>#VALUE!</v>
      </c>
      <c r="I213" s="5">
        <v>0</v>
      </c>
    </row>
    <row r="214" spans="6:9" x14ac:dyDescent="0.25">
      <c r="F214" s="9" t="e">
        <v>#VALUE!</v>
      </c>
      <c r="G214" s="9" t="e">
        <v>#VALUE!</v>
      </c>
      <c r="I214" s="5">
        <v>0</v>
      </c>
    </row>
    <row r="215" spans="6:9" x14ac:dyDescent="0.25">
      <c r="F215" s="9" t="e">
        <v>#VALUE!</v>
      </c>
      <c r="G215" s="9" t="e">
        <v>#VALUE!</v>
      </c>
      <c r="I215" s="5">
        <v>0</v>
      </c>
    </row>
    <row r="216" spans="6:9" x14ac:dyDescent="0.25">
      <c r="F216" s="9" t="e">
        <v>#VALUE!</v>
      </c>
      <c r="G216" s="9" t="e">
        <v>#VALUE!</v>
      </c>
      <c r="I216" s="5">
        <v>0</v>
      </c>
    </row>
    <row r="217" spans="6:9" x14ac:dyDescent="0.25">
      <c r="F217" s="9" t="e">
        <v>#VALUE!</v>
      </c>
      <c r="G217" s="9" t="e">
        <v>#VALUE!</v>
      </c>
      <c r="I217" s="5">
        <v>0</v>
      </c>
    </row>
    <row r="218" spans="6:9" x14ac:dyDescent="0.25">
      <c r="F218" s="9" t="e">
        <v>#VALUE!</v>
      </c>
      <c r="G218" s="9" t="e">
        <v>#VALUE!</v>
      </c>
      <c r="I218" s="5">
        <v>0</v>
      </c>
    </row>
    <row r="219" spans="6:9" x14ac:dyDescent="0.25">
      <c r="F219" s="9" t="e">
        <v>#VALUE!</v>
      </c>
      <c r="G219" s="9" t="e">
        <v>#VALUE!</v>
      </c>
      <c r="I219" s="5">
        <v>0</v>
      </c>
    </row>
    <row r="220" spans="6:9" x14ac:dyDescent="0.25">
      <c r="F220" s="9" t="e">
        <v>#VALUE!</v>
      </c>
      <c r="G220" s="9" t="e">
        <v>#VALUE!</v>
      </c>
      <c r="I220" s="5">
        <v>0</v>
      </c>
    </row>
    <row r="221" spans="6:9" x14ac:dyDescent="0.25">
      <c r="F221" s="9" t="e">
        <v>#VALUE!</v>
      </c>
      <c r="G221" s="9" t="e">
        <v>#VALUE!</v>
      </c>
      <c r="I221" s="5">
        <v>0</v>
      </c>
    </row>
    <row r="222" spans="6:9" x14ac:dyDescent="0.25">
      <c r="F222" s="9" t="e">
        <v>#VALUE!</v>
      </c>
      <c r="G222" s="9" t="e">
        <v>#VALUE!</v>
      </c>
      <c r="I222" s="5">
        <v>0</v>
      </c>
    </row>
    <row r="223" spans="6:9" x14ac:dyDescent="0.25">
      <c r="F223" s="9" t="e">
        <v>#VALUE!</v>
      </c>
      <c r="G223" s="9" t="e">
        <v>#VALUE!</v>
      </c>
      <c r="I223" s="5">
        <v>0</v>
      </c>
    </row>
    <row r="224" spans="6:9" x14ac:dyDescent="0.25">
      <c r="F224" s="9" t="e">
        <v>#VALUE!</v>
      </c>
      <c r="G224" s="9" t="e">
        <v>#VALUE!</v>
      </c>
      <c r="I224" s="5">
        <v>0</v>
      </c>
    </row>
    <row r="225" spans="6:9" x14ac:dyDescent="0.25">
      <c r="F225" s="9" t="e">
        <v>#VALUE!</v>
      </c>
      <c r="G225" s="9" t="e">
        <v>#VALUE!</v>
      </c>
      <c r="I225" s="5">
        <v>0</v>
      </c>
    </row>
    <row r="226" spans="6:9" x14ac:dyDescent="0.25">
      <c r="F226" s="9" t="e">
        <v>#VALUE!</v>
      </c>
      <c r="G226" s="9" t="e">
        <v>#VALUE!</v>
      </c>
      <c r="I226" s="5">
        <v>0</v>
      </c>
    </row>
    <row r="227" spans="6:9" x14ac:dyDescent="0.25">
      <c r="F227" s="9" t="e">
        <v>#VALUE!</v>
      </c>
      <c r="G227" s="9" t="e">
        <v>#VALUE!</v>
      </c>
      <c r="I227" s="5">
        <v>0</v>
      </c>
    </row>
    <row r="228" spans="6:9" x14ac:dyDescent="0.25">
      <c r="F228" s="9" t="e">
        <v>#VALUE!</v>
      </c>
      <c r="G228" s="9" t="e">
        <v>#VALUE!</v>
      </c>
      <c r="I228" s="5">
        <v>0</v>
      </c>
    </row>
    <row r="229" spans="6:9" x14ac:dyDescent="0.25">
      <c r="F229" s="9" t="e">
        <v>#VALUE!</v>
      </c>
      <c r="G229" s="9" t="e">
        <v>#VALUE!</v>
      </c>
      <c r="I229" s="5">
        <v>0</v>
      </c>
    </row>
    <row r="230" spans="6:9" x14ac:dyDescent="0.25">
      <c r="F230" s="9" t="e">
        <v>#VALUE!</v>
      </c>
      <c r="G230" s="9" t="e">
        <v>#VALUE!</v>
      </c>
      <c r="I230" s="5">
        <v>0</v>
      </c>
    </row>
    <row r="231" spans="6:9" x14ac:dyDescent="0.25">
      <c r="F231" s="9" t="e">
        <v>#VALUE!</v>
      </c>
      <c r="G231" s="9" t="e">
        <v>#VALUE!</v>
      </c>
      <c r="I231" s="5">
        <v>0</v>
      </c>
    </row>
    <row r="232" spans="6:9" x14ac:dyDescent="0.25">
      <c r="F232" s="9" t="e">
        <v>#VALUE!</v>
      </c>
      <c r="G232" s="9" t="e">
        <v>#VALUE!</v>
      </c>
      <c r="I232" s="5">
        <v>0</v>
      </c>
    </row>
    <row r="233" spans="6:9" x14ac:dyDescent="0.25">
      <c r="F233" s="9" t="e">
        <v>#VALUE!</v>
      </c>
      <c r="G233" s="9" t="e">
        <v>#VALUE!</v>
      </c>
      <c r="I233" s="5">
        <v>0</v>
      </c>
    </row>
    <row r="234" spans="6:9" x14ac:dyDescent="0.25">
      <c r="F234" s="9" t="e">
        <v>#VALUE!</v>
      </c>
      <c r="G234" s="9" t="e">
        <v>#VALUE!</v>
      </c>
      <c r="I234" s="5">
        <v>0</v>
      </c>
    </row>
    <row r="235" spans="6:9" x14ac:dyDescent="0.25">
      <c r="F235" s="9" t="e">
        <v>#VALUE!</v>
      </c>
      <c r="G235" s="9" t="e">
        <v>#VALUE!</v>
      </c>
      <c r="I235" s="5">
        <v>0</v>
      </c>
    </row>
    <row r="236" spans="6:9" x14ac:dyDescent="0.25">
      <c r="F236" s="9" t="e">
        <v>#VALUE!</v>
      </c>
      <c r="G236" s="9" t="e">
        <v>#VALUE!</v>
      </c>
      <c r="I236" s="5">
        <v>0</v>
      </c>
    </row>
    <row r="237" spans="6:9" x14ac:dyDescent="0.25">
      <c r="F237" s="9" t="e">
        <v>#VALUE!</v>
      </c>
      <c r="G237" s="9" t="e">
        <v>#VALUE!</v>
      </c>
      <c r="I237" s="5">
        <v>0</v>
      </c>
    </row>
    <row r="238" spans="6:9" x14ac:dyDescent="0.25">
      <c r="F238" s="9" t="e">
        <v>#VALUE!</v>
      </c>
      <c r="G238" s="9" t="e">
        <v>#VALUE!</v>
      </c>
      <c r="I238" s="5">
        <v>0</v>
      </c>
    </row>
    <row r="239" spans="6:9" x14ac:dyDescent="0.25">
      <c r="F239" s="9" t="e">
        <v>#VALUE!</v>
      </c>
      <c r="G239" s="9" t="e">
        <v>#VALUE!</v>
      </c>
      <c r="I239" s="5">
        <v>0</v>
      </c>
    </row>
    <row r="240" spans="6:9" x14ac:dyDescent="0.25">
      <c r="F240" s="9" t="e">
        <v>#VALUE!</v>
      </c>
      <c r="G240" s="9" t="e">
        <v>#VALUE!</v>
      </c>
      <c r="I240" s="5">
        <v>0</v>
      </c>
    </row>
    <row r="241" spans="6:9" x14ac:dyDescent="0.25">
      <c r="F241" s="9" t="e">
        <v>#VALUE!</v>
      </c>
      <c r="G241" s="9" t="e">
        <v>#VALUE!</v>
      </c>
      <c r="I241" s="5">
        <v>0</v>
      </c>
    </row>
    <row r="242" spans="6:9" x14ac:dyDescent="0.25">
      <c r="F242" s="9" t="e">
        <v>#VALUE!</v>
      </c>
      <c r="G242" s="9" t="e">
        <v>#VALUE!</v>
      </c>
      <c r="I242" s="5">
        <v>0</v>
      </c>
    </row>
    <row r="243" spans="6:9" x14ac:dyDescent="0.25">
      <c r="F243" s="9" t="e">
        <v>#VALUE!</v>
      </c>
      <c r="G243" s="9" t="e">
        <v>#VALUE!</v>
      </c>
      <c r="I243" s="5">
        <v>0</v>
      </c>
    </row>
    <row r="244" spans="6:9" x14ac:dyDescent="0.25">
      <c r="F244" s="9" t="e">
        <v>#VALUE!</v>
      </c>
      <c r="G244" s="9" t="e">
        <v>#VALUE!</v>
      </c>
      <c r="I244" s="5">
        <v>0</v>
      </c>
    </row>
    <row r="245" spans="6:9" x14ac:dyDescent="0.25">
      <c r="F245" s="9" t="e">
        <v>#VALUE!</v>
      </c>
      <c r="G245" s="9" t="e">
        <v>#VALUE!</v>
      </c>
      <c r="I245" s="5">
        <v>0</v>
      </c>
    </row>
    <row r="246" spans="6:9" x14ac:dyDescent="0.25">
      <c r="F246" s="9" t="e">
        <v>#VALUE!</v>
      </c>
      <c r="G246" s="9" t="e">
        <v>#VALUE!</v>
      </c>
      <c r="I246" s="5">
        <v>0</v>
      </c>
    </row>
    <row r="247" spans="6:9" x14ac:dyDescent="0.25">
      <c r="F247" s="9" t="e">
        <v>#VALUE!</v>
      </c>
      <c r="G247" s="9" t="e">
        <v>#VALUE!</v>
      </c>
      <c r="I247" s="5">
        <v>0</v>
      </c>
    </row>
    <row r="248" spans="6:9" x14ac:dyDescent="0.25">
      <c r="F248" s="9" t="e">
        <v>#VALUE!</v>
      </c>
      <c r="G248" s="9" t="e">
        <v>#VALUE!</v>
      </c>
      <c r="I248" s="5">
        <v>0</v>
      </c>
    </row>
    <row r="249" spans="6:9" x14ac:dyDescent="0.25">
      <c r="F249" s="9" t="e">
        <v>#VALUE!</v>
      </c>
      <c r="G249" s="9" t="e">
        <v>#VALUE!</v>
      </c>
      <c r="I249" s="5">
        <v>0</v>
      </c>
    </row>
    <row r="250" spans="6:9" x14ac:dyDescent="0.25">
      <c r="F250" s="9" t="e">
        <v>#VALUE!</v>
      </c>
      <c r="G250" s="9" t="e">
        <v>#VALUE!</v>
      </c>
      <c r="I250" s="5">
        <v>0</v>
      </c>
    </row>
    <row r="251" spans="6:9" x14ac:dyDescent="0.25">
      <c r="I251" s="5">
        <v>0</v>
      </c>
    </row>
    <row r="252" spans="6:9" x14ac:dyDescent="0.25">
      <c r="I252" s="5">
        <v>0</v>
      </c>
    </row>
    <row r="253" spans="6:9" x14ac:dyDescent="0.25">
      <c r="I253" s="5">
        <v>0</v>
      </c>
    </row>
  </sheetData>
  <autoFilter ref="A4:O253"/>
  <dataValidations count="3">
    <dataValidation type="date" allowBlank="1" showInputMessage="1" showErrorMessage="1" sqref="K5">
      <formula1>25569</formula1>
      <formula2>62094</formula2>
    </dataValidation>
    <dataValidation type="date" allowBlank="1" showInputMessage="1" showErrorMessage="1" promptTitle="Start Date" prompt="Please Enter the Half Term Start Date in the Format DD/MM/YYYY" sqref="D2">
      <formula1>40179</formula1>
      <formula2>47484</formula2>
    </dataValidation>
    <dataValidation type="date" allowBlank="1" showInputMessage="1" showErrorMessage="1" promptTitle="End Date" prompt="Please Enter the Half Term End Date in the Format DD/MM/YYYY" sqref="D3">
      <formula1>40179</formula1>
      <formula2>47484</formula2>
    </dataValidation>
  </dataValidations>
  <pageMargins left="0.7" right="0.7" top="0.75" bottom="0.75" header="0.3" footer="0.3"/>
  <pageSetup paperSize="9" orientation="landscape" horizontalDpi="4294967294" verticalDpi="0" r:id="rId1"/>
  <headerFooter>
    <oddHeader>&amp;C&amp;14 Exclusions Date Range</oddHeader>
    <oddFooter>&amp;LPage &amp;P of &amp;N&amp;R&amp;D  &amp;T</oddFooter>
  </headerFooter>
  <ignoredErrors>
    <ignoredError sqref="M10:M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Sheet1!Extract</vt:lpstr>
      <vt:lpstr>Sheet1!Print_Titles</vt:lpstr>
    </vt:vector>
  </TitlesOfParts>
  <Company>ASFA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ASFA</dc:creator>
  <cp:lastModifiedBy>ASFA</cp:lastModifiedBy>
  <dcterms:created xsi:type="dcterms:W3CDTF">2019-10-11T12:46:13Z</dcterms:created>
  <dcterms:modified xsi:type="dcterms:W3CDTF">2019-10-21T12:23:44Z</dcterms:modified>
</cp:coreProperties>
</file>