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Wil\"/>
    </mc:Choice>
  </mc:AlternateContent>
  <bookViews>
    <workbookView xWindow="0" yWindow="0" windowWidth="20490" windowHeight="7650" tabRatio="500" firstSheet="3" activeTab="6"/>
  </bookViews>
  <sheets>
    <sheet name="Protein Granola (3)" sheetId="11" state="hidden" r:id="rId1"/>
    <sheet name="About" sheetId="31" r:id="rId2"/>
    <sheet name="Instructions" sheetId="30" r:id="rId3"/>
    <sheet name="Recipe Template" sheetId="32" r:id="rId4"/>
    <sheet name="Test Recipe" sheetId="28" r:id="rId5"/>
    <sheet name="Test Recipe (2)" sheetId="29" r:id="rId6"/>
    <sheet name="Ingredients" sheetId="3" r:id="rId7"/>
  </sheets>
  <definedNames>
    <definedName name="ingredients">Ingredients!$A$2:$A$119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8" i="32" l="1"/>
  <c r="C8" i="32"/>
  <c r="D8" i="32"/>
  <c r="E8" i="32"/>
  <c r="F8" i="32"/>
  <c r="G8" i="32"/>
  <c r="H8" i="32"/>
  <c r="I8" i="32"/>
  <c r="J8" i="32"/>
  <c r="K8" i="32"/>
  <c r="B9" i="32"/>
  <c r="C9" i="32"/>
  <c r="D9" i="32"/>
  <c r="E9" i="32"/>
  <c r="F9" i="32"/>
  <c r="G9" i="32"/>
  <c r="H9" i="32"/>
  <c r="I9" i="32"/>
  <c r="J9" i="32"/>
  <c r="K9" i="32"/>
  <c r="B10" i="32"/>
  <c r="C10" i="32"/>
  <c r="D10" i="32"/>
  <c r="E10" i="32"/>
  <c r="F10" i="32"/>
  <c r="G10" i="32"/>
  <c r="H10" i="32"/>
  <c r="I10" i="32"/>
  <c r="J10" i="32"/>
  <c r="K10" i="32"/>
  <c r="B11" i="32"/>
  <c r="C11" i="32"/>
  <c r="D11" i="32"/>
  <c r="E11" i="32"/>
  <c r="F11" i="32"/>
  <c r="G11" i="32"/>
  <c r="H11" i="32"/>
  <c r="I11" i="32"/>
  <c r="J11" i="32"/>
  <c r="K11" i="32"/>
  <c r="B12" i="32"/>
  <c r="C12" i="32"/>
  <c r="D12" i="32"/>
  <c r="E12" i="32"/>
  <c r="F12" i="32"/>
  <c r="G12" i="32"/>
  <c r="H12" i="32"/>
  <c r="I12" i="32"/>
  <c r="J12" i="32"/>
  <c r="K12" i="32"/>
  <c r="B13" i="32"/>
  <c r="C13" i="32"/>
  <c r="D13" i="32"/>
  <c r="E13" i="32"/>
  <c r="F13" i="32"/>
  <c r="G13" i="32"/>
  <c r="H13" i="32"/>
  <c r="I13" i="32"/>
  <c r="J13" i="32"/>
  <c r="K13" i="32"/>
  <c r="B14" i="32"/>
  <c r="C14" i="32"/>
  <c r="D14" i="32"/>
  <c r="E14" i="32"/>
  <c r="F14" i="32"/>
  <c r="G14" i="32"/>
  <c r="H14" i="32"/>
  <c r="I14" i="32"/>
  <c r="J14" i="32"/>
  <c r="K14" i="32"/>
  <c r="B15" i="32"/>
  <c r="C15" i="32"/>
  <c r="D15" i="32"/>
  <c r="E15" i="32"/>
  <c r="F15" i="32"/>
  <c r="G15" i="32"/>
  <c r="H15" i="32"/>
  <c r="I15" i="32"/>
  <c r="J15" i="32"/>
  <c r="K15" i="32"/>
  <c r="B16" i="32"/>
  <c r="C16" i="32"/>
  <c r="D16" i="32"/>
  <c r="E16" i="32"/>
  <c r="F16" i="32"/>
  <c r="G16" i="32"/>
  <c r="H16" i="32"/>
  <c r="I16" i="32"/>
  <c r="J16" i="32"/>
  <c r="K16" i="32"/>
  <c r="B17" i="32"/>
  <c r="C17" i="32"/>
  <c r="D17" i="32"/>
  <c r="E17" i="32"/>
  <c r="F17" i="32"/>
  <c r="G17" i="32"/>
  <c r="H17" i="32"/>
  <c r="I17" i="32"/>
  <c r="J17" i="32"/>
  <c r="K17" i="32"/>
  <c r="B18" i="32"/>
  <c r="C18" i="32"/>
  <c r="D18" i="32"/>
  <c r="E18" i="32"/>
  <c r="F18" i="32"/>
  <c r="G18" i="32"/>
  <c r="H18" i="32"/>
  <c r="I18" i="32"/>
  <c r="J18" i="32"/>
  <c r="K18" i="32"/>
  <c r="B19" i="32"/>
  <c r="C19" i="32"/>
  <c r="D19" i="32"/>
  <c r="E19" i="32"/>
  <c r="F19" i="32"/>
  <c r="G19" i="32"/>
  <c r="H19" i="32"/>
  <c r="I19" i="32"/>
  <c r="J19" i="32"/>
  <c r="K19" i="32"/>
  <c r="B20" i="32"/>
  <c r="C20" i="32"/>
  <c r="D20" i="32"/>
  <c r="E20" i="32"/>
  <c r="F20" i="32"/>
  <c r="G20" i="32"/>
  <c r="H20" i="32"/>
  <c r="I20" i="32"/>
  <c r="J20" i="32"/>
  <c r="K20" i="32"/>
  <c r="C7" i="32"/>
  <c r="D7" i="32"/>
  <c r="E7" i="32"/>
  <c r="F7" i="32"/>
  <c r="G7" i="32"/>
  <c r="H7" i="32"/>
  <c r="I7" i="32"/>
  <c r="J7" i="32"/>
  <c r="K7" i="32"/>
  <c r="B7" i="32"/>
  <c r="H21" i="32"/>
  <c r="H25" i="32"/>
  <c r="H29" i="32"/>
  <c r="G21" i="32"/>
  <c r="G25" i="32"/>
  <c r="G29" i="32"/>
  <c r="F21" i="32"/>
  <c r="F25" i="32"/>
  <c r="F29" i="32"/>
  <c r="E21" i="32"/>
  <c r="E25" i="32"/>
  <c r="E29" i="32"/>
  <c r="H27" i="32"/>
  <c r="G27" i="32"/>
  <c r="F27" i="32"/>
  <c r="E27" i="32"/>
  <c r="F21" i="29"/>
  <c r="G21" i="29"/>
  <c r="H21" i="29"/>
  <c r="E21" i="29"/>
  <c r="F21" i="28"/>
  <c r="G21" i="28"/>
  <c r="H21" i="28"/>
  <c r="E21" i="28"/>
  <c r="D12" i="29"/>
  <c r="G84" i="3"/>
  <c r="H9" i="29"/>
  <c r="H10" i="29"/>
  <c r="H11" i="29"/>
  <c r="H12" i="29"/>
  <c r="H13" i="29"/>
  <c r="H14" i="29"/>
  <c r="H15" i="29"/>
  <c r="H16" i="29"/>
  <c r="H17" i="29"/>
  <c r="H18" i="29"/>
  <c r="H19" i="29"/>
  <c r="H20" i="29"/>
  <c r="H25" i="29"/>
  <c r="H29" i="29"/>
  <c r="XFC79" i="3"/>
  <c r="XEU79" i="3"/>
  <c r="XEM79" i="3"/>
  <c r="XEE79" i="3"/>
  <c r="XDW79" i="3"/>
  <c r="XDO79" i="3"/>
  <c r="XDG79" i="3"/>
  <c r="XCY79" i="3"/>
  <c r="XCQ79" i="3"/>
  <c r="XCI79" i="3"/>
  <c r="XCA79" i="3"/>
  <c r="XBS79" i="3"/>
  <c r="XBK79" i="3"/>
  <c r="XBC79" i="3"/>
  <c r="XAU79" i="3"/>
  <c r="XAM79" i="3"/>
  <c r="XAE79" i="3"/>
  <c r="WZW79" i="3"/>
  <c r="WZO79" i="3"/>
  <c r="WZG79" i="3"/>
  <c r="WYY79" i="3"/>
  <c r="WYQ79" i="3"/>
  <c r="WYI79" i="3"/>
  <c r="WYA79" i="3"/>
  <c r="WXS79" i="3"/>
  <c r="WXK79" i="3"/>
  <c r="WXC79" i="3"/>
  <c r="WWU79" i="3"/>
  <c r="WWM79" i="3"/>
  <c r="WWE79" i="3"/>
  <c r="WVW79" i="3"/>
  <c r="WVO79" i="3"/>
  <c r="WVG79" i="3"/>
  <c r="WUY79" i="3"/>
  <c r="WUQ79" i="3"/>
  <c r="WUI79" i="3"/>
  <c r="WUA79" i="3"/>
  <c r="WTS79" i="3"/>
  <c r="WTK79" i="3"/>
  <c r="WTC79" i="3"/>
  <c r="WSU79" i="3"/>
  <c r="WSM79" i="3"/>
  <c r="WSE79" i="3"/>
  <c r="WRW79" i="3"/>
  <c r="WRO79" i="3"/>
  <c r="WRG79" i="3"/>
  <c r="WQY79" i="3"/>
  <c r="WQQ79" i="3"/>
  <c r="WQI79" i="3"/>
  <c r="WQA79" i="3"/>
  <c r="WPS79" i="3"/>
  <c r="WPK79" i="3"/>
  <c r="WPC79" i="3"/>
  <c r="WOU79" i="3"/>
  <c r="WOM79" i="3"/>
  <c r="WOE79" i="3"/>
  <c r="WNW79" i="3"/>
  <c r="WNO79" i="3"/>
  <c r="WNG79" i="3"/>
  <c r="WMY79" i="3"/>
  <c r="WMQ79" i="3"/>
  <c r="WMI79" i="3"/>
  <c r="WMA79" i="3"/>
  <c r="WLS79" i="3"/>
  <c r="WLK79" i="3"/>
  <c r="WLC79" i="3"/>
  <c r="WKU79" i="3"/>
  <c r="WKM79" i="3"/>
  <c r="WKE79" i="3"/>
  <c r="WJW79" i="3"/>
  <c r="WJO79" i="3"/>
  <c r="WJG79" i="3"/>
  <c r="WIY79" i="3"/>
  <c r="WIQ79" i="3"/>
  <c r="WII79" i="3"/>
  <c r="WIA79" i="3"/>
  <c r="WHS79" i="3"/>
  <c r="WHK79" i="3"/>
  <c r="WHC79" i="3"/>
  <c r="WGU79" i="3"/>
  <c r="WGM79" i="3"/>
  <c r="WGE79" i="3"/>
  <c r="WFW79" i="3"/>
  <c r="WFO79" i="3"/>
  <c r="WFG79" i="3"/>
  <c r="WEY79" i="3"/>
  <c r="WEQ79" i="3"/>
  <c r="WEI79" i="3"/>
  <c r="WEA79" i="3"/>
  <c r="WDS79" i="3"/>
  <c r="WDK79" i="3"/>
  <c r="WDC79" i="3"/>
  <c r="WCU79" i="3"/>
  <c r="WCM79" i="3"/>
  <c r="WCE79" i="3"/>
  <c r="WBW79" i="3"/>
  <c r="WBO79" i="3"/>
  <c r="WBG79" i="3"/>
  <c r="WAY79" i="3"/>
  <c r="WAQ79" i="3"/>
  <c r="WAI79" i="3"/>
  <c r="WAA79" i="3"/>
  <c r="VZS79" i="3"/>
  <c r="VZK79" i="3"/>
  <c r="VZC79" i="3"/>
  <c r="VYU79" i="3"/>
  <c r="VYM79" i="3"/>
  <c r="VYE79" i="3"/>
  <c r="VXW79" i="3"/>
  <c r="VXO79" i="3"/>
  <c r="VXG79" i="3"/>
  <c r="VWY79" i="3"/>
  <c r="VWQ79" i="3"/>
  <c r="VWI79" i="3"/>
  <c r="VWA79" i="3"/>
  <c r="VVS79" i="3"/>
  <c r="VVK79" i="3"/>
  <c r="VVC79" i="3"/>
  <c r="VUU79" i="3"/>
  <c r="VUM79" i="3"/>
  <c r="VUE79" i="3"/>
  <c r="VTW79" i="3"/>
  <c r="VTO79" i="3"/>
  <c r="VTG79" i="3"/>
  <c r="VSY79" i="3"/>
  <c r="VSQ79" i="3"/>
  <c r="VSI79" i="3"/>
  <c r="VSA79" i="3"/>
  <c r="VRS79" i="3"/>
  <c r="VRK79" i="3"/>
  <c r="VRC79" i="3"/>
  <c r="VQU79" i="3"/>
  <c r="VQM79" i="3"/>
  <c r="VQE79" i="3"/>
  <c r="VPW79" i="3"/>
  <c r="VPO79" i="3"/>
  <c r="VPG79" i="3"/>
  <c r="VOY79" i="3"/>
  <c r="VOQ79" i="3"/>
  <c r="VOI79" i="3"/>
  <c r="VOA79" i="3"/>
  <c r="VNS79" i="3"/>
  <c r="VNK79" i="3"/>
  <c r="VNC79" i="3"/>
  <c r="VMU79" i="3"/>
  <c r="VMM79" i="3"/>
  <c r="VME79" i="3"/>
  <c r="VLW79" i="3"/>
  <c r="VLO79" i="3"/>
  <c r="VLG79" i="3"/>
  <c r="VKY79" i="3"/>
  <c r="VKQ79" i="3"/>
  <c r="VKI79" i="3"/>
  <c r="VKA79" i="3"/>
  <c r="VJS79" i="3"/>
  <c r="VJK79" i="3"/>
  <c r="VJC79" i="3"/>
  <c r="VIU79" i="3"/>
  <c r="VIM79" i="3"/>
  <c r="VIE79" i="3"/>
  <c r="VHW79" i="3"/>
  <c r="VHO79" i="3"/>
  <c r="VHG79" i="3"/>
  <c r="VGY79" i="3"/>
  <c r="VGQ79" i="3"/>
  <c r="VGI79" i="3"/>
  <c r="VGA79" i="3"/>
  <c r="VFS79" i="3"/>
  <c r="VFK79" i="3"/>
  <c r="VFC79" i="3"/>
  <c r="VEU79" i="3"/>
  <c r="VEM79" i="3"/>
  <c r="VEE79" i="3"/>
  <c r="VDW79" i="3"/>
  <c r="VDO79" i="3"/>
  <c r="VDG79" i="3"/>
  <c r="VCY79" i="3"/>
  <c r="VCQ79" i="3"/>
  <c r="VCI79" i="3"/>
  <c r="VCA79" i="3"/>
  <c r="VBS79" i="3"/>
  <c r="VBK79" i="3"/>
  <c r="VBC79" i="3"/>
  <c r="VAU79" i="3"/>
  <c r="VAM79" i="3"/>
  <c r="VAE79" i="3"/>
  <c r="UZW79" i="3"/>
  <c r="UZO79" i="3"/>
  <c r="UZG79" i="3"/>
  <c r="UYY79" i="3"/>
  <c r="UYQ79" i="3"/>
  <c r="UYI79" i="3"/>
  <c r="UYA79" i="3"/>
  <c r="UXS79" i="3"/>
  <c r="UXK79" i="3"/>
  <c r="UXC79" i="3"/>
  <c r="UWU79" i="3"/>
  <c r="UWM79" i="3"/>
  <c r="UWE79" i="3"/>
  <c r="UVW79" i="3"/>
  <c r="UVO79" i="3"/>
  <c r="UVG79" i="3"/>
  <c r="UUY79" i="3"/>
  <c r="UUQ79" i="3"/>
  <c r="UUI79" i="3"/>
  <c r="UUA79" i="3"/>
  <c r="UTS79" i="3"/>
  <c r="UTK79" i="3"/>
  <c r="UTC79" i="3"/>
  <c r="USU79" i="3"/>
  <c r="USM79" i="3"/>
  <c r="USE79" i="3"/>
  <c r="URW79" i="3"/>
  <c r="URO79" i="3"/>
  <c r="URG79" i="3"/>
  <c r="UQY79" i="3"/>
  <c r="UQQ79" i="3"/>
  <c r="UQI79" i="3"/>
  <c r="UQA79" i="3"/>
  <c r="UPS79" i="3"/>
  <c r="UPK79" i="3"/>
  <c r="UPC79" i="3"/>
  <c r="UOU79" i="3"/>
  <c r="UOM79" i="3"/>
  <c r="UOE79" i="3"/>
  <c r="UNW79" i="3"/>
  <c r="UNO79" i="3"/>
  <c r="UNG79" i="3"/>
  <c r="UMY79" i="3"/>
  <c r="UMQ79" i="3"/>
  <c r="UMI79" i="3"/>
  <c r="UMA79" i="3"/>
  <c r="ULS79" i="3"/>
  <c r="ULK79" i="3"/>
  <c r="ULC79" i="3"/>
  <c r="UKU79" i="3"/>
  <c r="UKM79" i="3"/>
  <c r="UKE79" i="3"/>
  <c r="UJW79" i="3"/>
  <c r="UJO79" i="3"/>
  <c r="UJG79" i="3"/>
  <c r="UIY79" i="3"/>
  <c r="UIQ79" i="3"/>
  <c r="UII79" i="3"/>
  <c r="UIA79" i="3"/>
  <c r="UHS79" i="3"/>
  <c r="UHK79" i="3"/>
  <c r="UHC79" i="3"/>
  <c r="UGU79" i="3"/>
  <c r="UGM79" i="3"/>
  <c r="UGE79" i="3"/>
  <c r="UFW79" i="3"/>
  <c r="UFO79" i="3"/>
  <c r="UFG79" i="3"/>
  <c r="UEY79" i="3"/>
  <c r="UEQ79" i="3"/>
  <c r="UEI79" i="3"/>
  <c r="UEA79" i="3"/>
  <c r="UDS79" i="3"/>
  <c r="UDK79" i="3"/>
  <c r="UDC79" i="3"/>
  <c r="UCU79" i="3"/>
  <c r="UCM79" i="3"/>
  <c r="UCE79" i="3"/>
  <c r="UBW79" i="3"/>
  <c r="UBO79" i="3"/>
  <c r="UBG79" i="3"/>
  <c r="UAY79" i="3"/>
  <c r="UAQ79" i="3"/>
  <c r="UAI79" i="3"/>
  <c r="UAA79" i="3"/>
  <c r="TZS79" i="3"/>
  <c r="TZK79" i="3"/>
  <c r="TZC79" i="3"/>
  <c r="TYU79" i="3"/>
  <c r="TYM79" i="3"/>
  <c r="TYE79" i="3"/>
  <c r="TXW79" i="3"/>
  <c r="TXO79" i="3"/>
  <c r="TXG79" i="3"/>
  <c r="TWY79" i="3"/>
  <c r="TWQ79" i="3"/>
  <c r="TWI79" i="3"/>
  <c r="TWA79" i="3"/>
  <c r="TVS79" i="3"/>
  <c r="TVK79" i="3"/>
  <c r="TVC79" i="3"/>
  <c r="TUU79" i="3"/>
  <c r="TUM79" i="3"/>
  <c r="TUE79" i="3"/>
  <c r="TTW79" i="3"/>
  <c r="TTO79" i="3"/>
  <c r="TTG79" i="3"/>
  <c r="TSY79" i="3"/>
  <c r="TSQ79" i="3"/>
  <c r="TSI79" i="3"/>
  <c r="TSA79" i="3"/>
  <c r="TRS79" i="3"/>
  <c r="TRK79" i="3"/>
  <c r="TRC79" i="3"/>
  <c r="TQU79" i="3"/>
  <c r="TQM79" i="3"/>
  <c r="TQE79" i="3"/>
  <c r="TPW79" i="3"/>
  <c r="TPO79" i="3"/>
  <c r="TPG79" i="3"/>
  <c r="TOY79" i="3"/>
  <c r="TOQ79" i="3"/>
  <c r="TOI79" i="3"/>
  <c r="TOA79" i="3"/>
  <c r="TNS79" i="3"/>
  <c r="TNK79" i="3"/>
  <c r="TNC79" i="3"/>
  <c r="TMU79" i="3"/>
  <c r="TMM79" i="3"/>
  <c r="TME79" i="3"/>
  <c r="TLW79" i="3"/>
  <c r="TLO79" i="3"/>
  <c r="TLG79" i="3"/>
  <c r="TKY79" i="3"/>
  <c r="TKQ79" i="3"/>
  <c r="TKI79" i="3"/>
  <c r="TKA79" i="3"/>
  <c r="TJS79" i="3"/>
  <c r="TJK79" i="3"/>
  <c r="TJC79" i="3"/>
  <c r="TIU79" i="3"/>
  <c r="TIM79" i="3"/>
  <c r="TIE79" i="3"/>
  <c r="THW79" i="3"/>
  <c r="THO79" i="3"/>
  <c r="THG79" i="3"/>
  <c r="TGY79" i="3"/>
  <c r="TGQ79" i="3"/>
  <c r="TGI79" i="3"/>
  <c r="TGA79" i="3"/>
  <c r="TFS79" i="3"/>
  <c r="TFK79" i="3"/>
  <c r="TFC79" i="3"/>
  <c r="TEU79" i="3"/>
  <c r="TEM79" i="3"/>
  <c r="TEE79" i="3"/>
  <c r="TDW79" i="3"/>
  <c r="TDO79" i="3"/>
  <c r="TDG79" i="3"/>
  <c r="TCY79" i="3"/>
  <c r="TCQ79" i="3"/>
  <c r="TCI79" i="3"/>
  <c r="TCA79" i="3"/>
  <c r="TBS79" i="3"/>
  <c r="TBK79" i="3"/>
  <c r="TBC79" i="3"/>
  <c r="TAU79" i="3"/>
  <c r="TAM79" i="3"/>
  <c r="TAE79" i="3"/>
  <c r="SZW79" i="3"/>
  <c r="SZO79" i="3"/>
  <c r="SZG79" i="3"/>
  <c r="SYY79" i="3"/>
  <c r="SYQ79" i="3"/>
  <c r="SYI79" i="3"/>
  <c r="SYA79" i="3"/>
  <c r="SXS79" i="3"/>
  <c r="SXK79" i="3"/>
  <c r="SXC79" i="3"/>
  <c r="SWU79" i="3"/>
  <c r="SWM79" i="3"/>
  <c r="SWE79" i="3"/>
  <c r="SVW79" i="3"/>
  <c r="SVO79" i="3"/>
  <c r="SVG79" i="3"/>
  <c r="SUY79" i="3"/>
  <c r="SUQ79" i="3"/>
  <c r="SUI79" i="3"/>
  <c r="SUA79" i="3"/>
  <c r="STS79" i="3"/>
  <c r="STK79" i="3"/>
  <c r="STC79" i="3"/>
  <c r="SSU79" i="3"/>
  <c r="SSM79" i="3"/>
  <c r="SSE79" i="3"/>
  <c r="SRW79" i="3"/>
  <c r="SRO79" i="3"/>
  <c r="SRG79" i="3"/>
  <c r="SQY79" i="3"/>
  <c r="SQQ79" i="3"/>
  <c r="SQI79" i="3"/>
  <c r="SQA79" i="3"/>
  <c r="SPS79" i="3"/>
  <c r="SPK79" i="3"/>
  <c r="SPC79" i="3"/>
  <c r="SOU79" i="3"/>
  <c r="SOM79" i="3"/>
  <c r="SOE79" i="3"/>
  <c r="SNW79" i="3"/>
  <c r="SNO79" i="3"/>
  <c r="SNG79" i="3"/>
  <c r="SMY79" i="3"/>
  <c r="SMQ79" i="3"/>
  <c r="SMI79" i="3"/>
  <c r="SMA79" i="3"/>
  <c r="SLS79" i="3"/>
  <c r="SLK79" i="3"/>
  <c r="SLC79" i="3"/>
  <c r="SKU79" i="3"/>
  <c r="SKM79" i="3"/>
  <c r="SKE79" i="3"/>
  <c r="SJW79" i="3"/>
  <c r="SJO79" i="3"/>
  <c r="SJG79" i="3"/>
  <c r="SIY79" i="3"/>
  <c r="SIQ79" i="3"/>
  <c r="SII79" i="3"/>
  <c r="SIA79" i="3"/>
  <c r="SHS79" i="3"/>
  <c r="SHK79" i="3"/>
  <c r="SHC79" i="3"/>
  <c r="SGU79" i="3"/>
  <c r="SGM79" i="3"/>
  <c r="SGE79" i="3"/>
  <c r="SFW79" i="3"/>
  <c r="SFO79" i="3"/>
  <c r="SFG79" i="3"/>
  <c r="SEY79" i="3"/>
  <c r="SEQ79" i="3"/>
  <c r="SEI79" i="3"/>
  <c r="SEA79" i="3"/>
  <c r="SDS79" i="3"/>
  <c r="SDK79" i="3"/>
  <c r="SDC79" i="3"/>
  <c r="SCU79" i="3"/>
  <c r="SCM79" i="3"/>
  <c r="SCE79" i="3"/>
  <c r="SBW79" i="3"/>
  <c r="SBO79" i="3"/>
  <c r="SBG79" i="3"/>
  <c r="SAY79" i="3"/>
  <c r="SAQ79" i="3"/>
  <c r="SAI79" i="3"/>
  <c r="SAA79" i="3"/>
  <c r="RZS79" i="3"/>
  <c r="RZK79" i="3"/>
  <c r="RZC79" i="3"/>
  <c r="RYU79" i="3"/>
  <c r="RYM79" i="3"/>
  <c r="RYE79" i="3"/>
  <c r="RXW79" i="3"/>
  <c r="RXO79" i="3"/>
  <c r="RXG79" i="3"/>
  <c r="RWY79" i="3"/>
  <c r="RWQ79" i="3"/>
  <c r="RWI79" i="3"/>
  <c r="RWA79" i="3"/>
  <c r="RVS79" i="3"/>
  <c r="RVK79" i="3"/>
  <c r="RVC79" i="3"/>
  <c r="RUU79" i="3"/>
  <c r="RUM79" i="3"/>
  <c r="RUE79" i="3"/>
  <c r="RTW79" i="3"/>
  <c r="RTO79" i="3"/>
  <c r="RTG79" i="3"/>
  <c r="RSY79" i="3"/>
  <c r="RSQ79" i="3"/>
  <c r="RSI79" i="3"/>
  <c r="RSA79" i="3"/>
  <c r="RRS79" i="3"/>
  <c r="RRK79" i="3"/>
  <c r="RRC79" i="3"/>
  <c r="RQU79" i="3"/>
  <c r="RQM79" i="3"/>
  <c r="RQE79" i="3"/>
  <c r="RPW79" i="3"/>
  <c r="RPO79" i="3"/>
  <c r="RPG79" i="3"/>
  <c r="ROY79" i="3"/>
  <c r="ROQ79" i="3"/>
  <c r="ROI79" i="3"/>
  <c r="ROA79" i="3"/>
  <c r="RNS79" i="3"/>
  <c r="RNK79" i="3"/>
  <c r="RNC79" i="3"/>
  <c r="RMU79" i="3"/>
  <c r="RMM79" i="3"/>
  <c r="RME79" i="3"/>
  <c r="RLW79" i="3"/>
  <c r="RLO79" i="3"/>
  <c r="RLG79" i="3"/>
  <c r="RKY79" i="3"/>
  <c r="RKQ79" i="3"/>
  <c r="RKI79" i="3"/>
  <c r="RKA79" i="3"/>
  <c r="RJS79" i="3"/>
  <c r="RJK79" i="3"/>
  <c r="RJC79" i="3"/>
  <c r="RIU79" i="3"/>
  <c r="RIM79" i="3"/>
  <c r="RIE79" i="3"/>
  <c r="RHW79" i="3"/>
  <c r="RHO79" i="3"/>
  <c r="RHG79" i="3"/>
  <c r="RGY79" i="3"/>
  <c r="RGQ79" i="3"/>
  <c r="RGI79" i="3"/>
  <c r="RGA79" i="3"/>
  <c r="RFS79" i="3"/>
  <c r="RFK79" i="3"/>
  <c r="RFC79" i="3"/>
  <c r="REU79" i="3"/>
  <c r="REM79" i="3"/>
  <c r="REE79" i="3"/>
  <c r="RDW79" i="3"/>
  <c r="RDO79" i="3"/>
  <c r="RDG79" i="3"/>
  <c r="RCY79" i="3"/>
  <c r="RCQ79" i="3"/>
  <c r="RCI79" i="3"/>
  <c r="RCA79" i="3"/>
  <c r="RBS79" i="3"/>
  <c r="RBK79" i="3"/>
  <c r="RBC79" i="3"/>
  <c r="RAU79" i="3"/>
  <c r="RAM79" i="3"/>
  <c r="RAE79" i="3"/>
  <c r="QZW79" i="3"/>
  <c r="QZO79" i="3"/>
  <c r="QZG79" i="3"/>
  <c r="QYY79" i="3"/>
  <c r="QYQ79" i="3"/>
  <c r="QYI79" i="3"/>
  <c r="QYA79" i="3"/>
  <c r="QXS79" i="3"/>
  <c r="QXK79" i="3"/>
  <c r="QXC79" i="3"/>
  <c r="QWU79" i="3"/>
  <c r="QWM79" i="3"/>
  <c r="QWE79" i="3"/>
  <c r="QVW79" i="3"/>
  <c r="QVO79" i="3"/>
  <c r="QVG79" i="3"/>
  <c r="QUY79" i="3"/>
  <c r="QUQ79" i="3"/>
  <c r="QUI79" i="3"/>
  <c r="QUA79" i="3"/>
  <c r="QTS79" i="3"/>
  <c r="QTK79" i="3"/>
  <c r="QTC79" i="3"/>
  <c r="QSU79" i="3"/>
  <c r="QSM79" i="3"/>
  <c r="QSE79" i="3"/>
  <c r="QRW79" i="3"/>
  <c r="QRO79" i="3"/>
  <c r="QRG79" i="3"/>
  <c r="QQY79" i="3"/>
  <c r="QQQ79" i="3"/>
  <c r="QQI79" i="3"/>
  <c r="QQA79" i="3"/>
  <c r="QPS79" i="3"/>
  <c r="QPK79" i="3"/>
  <c r="QPC79" i="3"/>
  <c r="QOU79" i="3"/>
  <c r="QOM79" i="3"/>
  <c r="QOE79" i="3"/>
  <c r="QNW79" i="3"/>
  <c r="QNO79" i="3"/>
  <c r="QNG79" i="3"/>
  <c r="QMY79" i="3"/>
  <c r="QMQ79" i="3"/>
  <c r="QMI79" i="3"/>
  <c r="QMA79" i="3"/>
  <c r="QLS79" i="3"/>
  <c r="QLK79" i="3"/>
  <c r="QLC79" i="3"/>
  <c r="QKU79" i="3"/>
  <c r="QKM79" i="3"/>
  <c r="QKE79" i="3"/>
  <c r="QJW79" i="3"/>
  <c r="QJO79" i="3"/>
  <c r="QJG79" i="3"/>
  <c r="QIY79" i="3"/>
  <c r="QIQ79" i="3"/>
  <c r="QII79" i="3"/>
  <c r="QIA79" i="3"/>
  <c r="QHS79" i="3"/>
  <c r="QHK79" i="3"/>
  <c r="QHC79" i="3"/>
  <c r="QGU79" i="3"/>
  <c r="QGM79" i="3"/>
  <c r="QGE79" i="3"/>
  <c r="QFW79" i="3"/>
  <c r="QFO79" i="3"/>
  <c r="QFG79" i="3"/>
  <c r="QEY79" i="3"/>
  <c r="QEQ79" i="3"/>
  <c r="QEI79" i="3"/>
  <c r="QEA79" i="3"/>
  <c r="QDS79" i="3"/>
  <c r="QDK79" i="3"/>
  <c r="QDC79" i="3"/>
  <c r="QCU79" i="3"/>
  <c r="QCM79" i="3"/>
  <c r="QCE79" i="3"/>
  <c r="QBW79" i="3"/>
  <c r="QBO79" i="3"/>
  <c r="QBG79" i="3"/>
  <c r="QAY79" i="3"/>
  <c r="QAQ79" i="3"/>
  <c r="QAI79" i="3"/>
  <c r="QAA79" i="3"/>
  <c r="PZS79" i="3"/>
  <c r="PZK79" i="3"/>
  <c r="PZC79" i="3"/>
  <c r="PYU79" i="3"/>
  <c r="PYM79" i="3"/>
  <c r="PYE79" i="3"/>
  <c r="PXW79" i="3"/>
  <c r="PXO79" i="3"/>
  <c r="PXG79" i="3"/>
  <c r="PWY79" i="3"/>
  <c r="PWQ79" i="3"/>
  <c r="PWI79" i="3"/>
  <c r="PWA79" i="3"/>
  <c r="PVS79" i="3"/>
  <c r="PVK79" i="3"/>
  <c r="PVC79" i="3"/>
  <c r="PUU79" i="3"/>
  <c r="PUM79" i="3"/>
  <c r="PUE79" i="3"/>
  <c r="PTW79" i="3"/>
  <c r="PTO79" i="3"/>
  <c r="PTG79" i="3"/>
  <c r="PSY79" i="3"/>
  <c r="PSQ79" i="3"/>
  <c r="PSI79" i="3"/>
  <c r="PSA79" i="3"/>
  <c r="PRS79" i="3"/>
  <c r="PRK79" i="3"/>
  <c r="PRC79" i="3"/>
  <c r="PQU79" i="3"/>
  <c r="PQM79" i="3"/>
  <c r="PQE79" i="3"/>
  <c r="PPW79" i="3"/>
  <c r="PPO79" i="3"/>
  <c r="PPG79" i="3"/>
  <c r="POY79" i="3"/>
  <c r="POQ79" i="3"/>
  <c r="POI79" i="3"/>
  <c r="POA79" i="3"/>
  <c r="PNS79" i="3"/>
  <c r="PNK79" i="3"/>
  <c r="PNC79" i="3"/>
  <c r="PMU79" i="3"/>
  <c r="PMM79" i="3"/>
  <c r="PME79" i="3"/>
  <c r="PLW79" i="3"/>
  <c r="PLO79" i="3"/>
  <c r="PLG79" i="3"/>
  <c r="PKY79" i="3"/>
  <c r="PKQ79" i="3"/>
  <c r="PKI79" i="3"/>
  <c r="PKA79" i="3"/>
  <c r="PJS79" i="3"/>
  <c r="PJK79" i="3"/>
  <c r="PJC79" i="3"/>
  <c r="PIU79" i="3"/>
  <c r="PIM79" i="3"/>
  <c r="PIE79" i="3"/>
  <c r="PHW79" i="3"/>
  <c r="PHO79" i="3"/>
  <c r="PHG79" i="3"/>
  <c r="PGY79" i="3"/>
  <c r="PGQ79" i="3"/>
  <c r="PGI79" i="3"/>
  <c r="PGA79" i="3"/>
  <c r="PFS79" i="3"/>
  <c r="PFK79" i="3"/>
  <c r="PFC79" i="3"/>
  <c r="PEU79" i="3"/>
  <c r="PEM79" i="3"/>
  <c r="PEE79" i="3"/>
  <c r="PDW79" i="3"/>
  <c r="PDO79" i="3"/>
  <c r="PDG79" i="3"/>
  <c r="PCY79" i="3"/>
  <c r="PCQ79" i="3"/>
  <c r="PCI79" i="3"/>
  <c r="PCA79" i="3"/>
  <c r="PBS79" i="3"/>
  <c r="PBK79" i="3"/>
  <c r="PBC79" i="3"/>
  <c r="PAU79" i="3"/>
  <c r="PAM79" i="3"/>
  <c r="PAE79" i="3"/>
  <c r="OZW79" i="3"/>
  <c r="OZO79" i="3"/>
  <c r="OZG79" i="3"/>
  <c r="OYY79" i="3"/>
  <c r="OYQ79" i="3"/>
  <c r="OYI79" i="3"/>
  <c r="OYA79" i="3"/>
  <c r="OXS79" i="3"/>
  <c r="OXK79" i="3"/>
  <c r="OXC79" i="3"/>
  <c r="OWU79" i="3"/>
  <c r="OWM79" i="3"/>
  <c r="OWE79" i="3"/>
  <c r="OVW79" i="3"/>
  <c r="OVO79" i="3"/>
  <c r="OVG79" i="3"/>
  <c r="OUY79" i="3"/>
  <c r="OUQ79" i="3"/>
  <c r="OUI79" i="3"/>
  <c r="OUA79" i="3"/>
  <c r="OTS79" i="3"/>
  <c r="OTK79" i="3"/>
  <c r="OTC79" i="3"/>
  <c r="OSU79" i="3"/>
  <c r="OSM79" i="3"/>
  <c r="OSE79" i="3"/>
  <c r="ORW79" i="3"/>
  <c r="ORO79" i="3"/>
  <c r="ORG79" i="3"/>
  <c r="OQY79" i="3"/>
  <c r="OQQ79" i="3"/>
  <c r="OQI79" i="3"/>
  <c r="OQA79" i="3"/>
  <c r="OPS79" i="3"/>
  <c r="OPK79" i="3"/>
  <c r="OPC79" i="3"/>
  <c r="OOU79" i="3"/>
  <c r="OOM79" i="3"/>
  <c r="OOE79" i="3"/>
  <c r="ONW79" i="3"/>
  <c r="ONO79" i="3"/>
  <c r="ONG79" i="3"/>
  <c r="OMY79" i="3"/>
  <c r="OMQ79" i="3"/>
  <c r="OMI79" i="3"/>
  <c r="OMA79" i="3"/>
  <c r="OLS79" i="3"/>
  <c r="OLK79" i="3"/>
  <c r="OLC79" i="3"/>
  <c r="OKU79" i="3"/>
  <c r="OKM79" i="3"/>
  <c r="OKE79" i="3"/>
  <c r="OJW79" i="3"/>
  <c r="OJO79" i="3"/>
  <c r="OJG79" i="3"/>
  <c r="OIY79" i="3"/>
  <c r="OIQ79" i="3"/>
  <c r="OII79" i="3"/>
  <c r="OIA79" i="3"/>
  <c r="OHS79" i="3"/>
  <c r="OHK79" i="3"/>
  <c r="OHC79" i="3"/>
  <c r="OGU79" i="3"/>
  <c r="OGM79" i="3"/>
  <c r="OGE79" i="3"/>
  <c r="OFW79" i="3"/>
  <c r="OFO79" i="3"/>
  <c r="OFG79" i="3"/>
  <c r="OEY79" i="3"/>
  <c r="OEQ79" i="3"/>
  <c r="OEI79" i="3"/>
  <c r="OEA79" i="3"/>
  <c r="ODS79" i="3"/>
  <c r="ODK79" i="3"/>
  <c r="ODC79" i="3"/>
  <c r="OCU79" i="3"/>
  <c r="OCM79" i="3"/>
  <c r="OCE79" i="3"/>
  <c r="OBW79" i="3"/>
  <c r="OBO79" i="3"/>
  <c r="OBG79" i="3"/>
  <c r="OAY79" i="3"/>
  <c r="OAQ79" i="3"/>
  <c r="OAI79" i="3"/>
  <c r="OAA79" i="3"/>
  <c r="NZS79" i="3"/>
  <c r="NZK79" i="3"/>
  <c r="NZC79" i="3"/>
  <c r="NYU79" i="3"/>
  <c r="NYM79" i="3"/>
  <c r="NYE79" i="3"/>
  <c r="NXW79" i="3"/>
  <c r="NXO79" i="3"/>
  <c r="NXG79" i="3"/>
  <c r="NWY79" i="3"/>
  <c r="NWQ79" i="3"/>
  <c r="NWI79" i="3"/>
  <c r="NWA79" i="3"/>
  <c r="NVS79" i="3"/>
  <c r="NVK79" i="3"/>
  <c r="NVC79" i="3"/>
  <c r="NUU79" i="3"/>
  <c r="NUM79" i="3"/>
  <c r="NUE79" i="3"/>
  <c r="NTW79" i="3"/>
  <c r="NTO79" i="3"/>
  <c r="NTG79" i="3"/>
  <c r="NSY79" i="3"/>
  <c r="NSQ79" i="3"/>
  <c r="NSI79" i="3"/>
  <c r="NSA79" i="3"/>
  <c r="NRS79" i="3"/>
  <c r="NRK79" i="3"/>
  <c r="NRC79" i="3"/>
  <c r="NQU79" i="3"/>
  <c r="NQM79" i="3"/>
  <c r="NQE79" i="3"/>
  <c r="NPW79" i="3"/>
  <c r="NPO79" i="3"/>
  <c r="NPG79" i="3"/>
  <c r="NOY79" i="3"/>
  <c r="NOQ79" i="3"/>
  <c r="NOI79" i="3"/>
  <c r="NOA79" i="3"/>
  <c r="NNS79" i="3"/>
  <c r="NNK79" i="3"/>
  <c r="NNC79" i="3"/>
  <c r="NMU79" i="3"/>
  <c r="NMM79" i="3"/>
  <c r="NME79" i="3"/>
  <c r="NLW79" i="3"/>
  <c r="NLO79" i="3"/>
  <c r="NLG79" i="3"/>
  <c r="NKY79" i="3"/>
  <c r="NKQ79" i="3"/>
  <c r="NKI79" i="3"/>
  <c r="NKA79" i="3"/>
  <c r="NJS79" i="3"/>
  <c r="NJK79" i="3"/>
  <c r="NJC79" i="3"/>
  <c r="NIU79" i="3"/>
  <c r="NIM79" i="3"/>
  <c r="NIE79" i="3"/>
  <c r="NHW79" i="3"/>
  <c r="NHO79" i="3"/>
  <c r="NHG79" i="3"/>
  <c r="NGY79" i="3"/>
  <c r="NGQ79" i="3"/>
  <c r="NGI79" i="3"/>
  <c r="NGA79" i="3"/>
  <c r="NFS79" i="3"/>
  <c r="NFK79" i="3"/>
  <c r="NFC79" i="3"/>
  <c r="NEU79" i="3"/>
  <c r="NEM79" i="3"/>
  <c r="NEE79" i="3"/>
  <c r="NDW79" i="3"/>
  <c r="NDO79" i="3"/>
  <c r="NDG79" i="3"/>
  <c r="NCY79" i="3"/>
  <c r="NCQ79" i="3"/>
  <c r="NCI79" i="3"/>
  <c r="NCA79" i="3"/>
  <c r="NBS79" i="3"/>
  <c r="NBK79" i="3"/>
  <c r="NBC79" i="3"/>
  <c r="NAU79" i="3"/>
  <c r="NAM79" i="3"/>
  <c r="NAE79" i="3"/>
  <c r="MZW79" i="3"/>
  <c r="MZO79" i="3"/>
  <c r="MZG79" i="3"/>
  <c r="MYY79" i="3"/>
  <c r="MYQ79" i="3"/>
  <c r="MYI79" i="3"/>
  <c r="MYA79" i="3"/>
  <c r="MXS79" i="3"/>
  <c r="MXK79" i="3"/>
  <c r="MXC79" i="3"/>
  <c r="MWU79" i="3"/>
  <c r="MWM79" i="3"/>
  <c r="MWE79" i="3"/>
  <c r="MVW79" i="3"/>
  <c r="MVO79" i="3"/>
  <c r="MVG79" i="3"/>
  <c r="MUY79" i="3"/>
  <c r="MUQ79" i="3"/>
  <c r="MUI79" i="3"/>
  <c r="MUA79" i="3"/>
  <c r="MTS79" i="3"/>
  <c r="MTK79" i="3"/>
  <c r="MTC79" i="3"/>
  <c r="MSU79" i="3"/>
  <c r="MSM79" i="3"/>
  <c r="MSE79" i="3"/>
  <c r="MRW79" i="3"/>
  <c r="MRO79" i="3"/>
  <c r="MRG79" i="3"/>
  <c r="MQY79" i="3"/>
  <c r="MQQ79" i="3"/>
  <c r="MQI79" i="3"/>
  <c r="MQA79" i="3"/>
  <c r="MPS79" i="3"/>
  <c r="MPK79" i="3"/>
  <c r="MPC79" i="3"/>
  <c r="MOU79" i="3"/>
  <c r="MOM79" i="3"/>
  <c r="MOE79" i="3"/>
  <c r="MNW79" i="3"/>
  <c r="MNO79" i="3"/>
  <c r="MNG79" i="3"/>
  <c r="MMY79" i="3"/>
  <c r="MMQ79" i="3"/>
  <c r="MMI79" i="3"/>
  <c r="MMA79" i="3"/>
  <c r="MLS79" i="3"/>
  <c r="MLK79" i="3"/>
  <c r="MLC79" i="3"/>
  <c r="MKU79" i="3"/>
  <c r="MKM79" i="3"/>
  <c r="MKE79" i="3"/>
  <c r="MJW79" i="3"/>
  <c r="MJO79" i="3"/>
  <c r="MJG79" i="3"/>
  <c r="MIY79" i="3"/>
  <c r="MIQ79" i="3"/>
  <c r="MII79" i="3"/>
  <c r="MIA79" i="3"/>
  <c r="MHS79" i="3"/>
  <c r="MHK79" i="3"/>
  <c r="MHC79" i="3"/>
  <c r="MGU79" i="3"/>
  <c r="MGM79" i="3"/>
  <c r="MGE79" i="3"/>
  <c r="MFW79" i="3"/>
  <c r="MFO79" i="3"/>
  <c r="MFG79" i="3"/>
  <c r="MEY79" i="3"/>
  <c r="MEQ79" i="3"/>
  <c r="MEI79" i="3"/>
  <c r="MEA79" i="3"/>
  <c r="MDS79" i="3"/>
  <c r="MDK79" i="3"/>
  <c r="MDC79" i="3"/>
  <c r="MCU79" i="3"/>
  <c r="MCM79" i="3"/>
  <c r="MCE79" i="3"/>
  <c r="MBW79" i="3"/>
  <c r="MBO79" i="3"/>
  <c r="MBG79" i="3"/>
  <c r="MAY79" i="3"/>
  <c r="MAQ79" i="3"/>
  <c r="MAI79" i="3"/>
  <c r="MAA79" i="3"/>
  <c r="LZS79" i="3"/>
  <c r="LZK79" i="3"/>
  <c r="LZC79" i="3"/>
  <c r="LYU79" i="3"/>
  <c r="LYM79" i="3"/>
  <c r="LYE79" i="3"/>
  <c r="LXW79" i="3"/>
  <c r="LXO79" i="3"/>
  <c r="LXG79" i="3"/>
  <c r="LWY79" i="3"/>
  <c r="LWQ79" i="3"/>
  <c r="LWI79" i="3"/>
  <c r="LWA79" i="3"/>
  <c r="LVS79" i="3"/>
  <c r="LVK79" i="3"/>
  <c r="LVC79" i="3"/>
  <c r="LUU79" i="3"/>
  <c r="LUM79" i="3"/>
  <c r="LUE79" i="3"/>
  <c r="LTW79" i="3"/>
  <c r="LTO79" i="3"/>
  <c r="LTG79" i="3"/>
  <c r="LSY79" i="3"/>
  <c r="LSQ79" i="3"/>
  <c r="LSI79" i="3"/>
  <c r="LSA79" i="3"/>
  <c r="LRS79" i="3"/>
  <c r="LRK79" i="3"/>
  <c r="LRC79" i="3"/>
  <c r="LQU79" i="3"/>
  <c r="LQM79" i="3"/>
  <c r="LQE79" i="3"/>
  <c r="LPW79" i="3"/>
  <c r="LPO79" i="3"/>
  <c r="LPG79" i="3"/>
  <c r="LOY79" i="3"/>
  <c r="LOQ79" i="3"/>
  <c r="LOI79" i="3"/>
  <c r="LOA79" i="3"/>
  <c r="LNS79" i="3"/>
  <c r="LNK79" i="3"/>
  <c r="LNC79" i="3"/>
  <c r="LMU79" i="3"/>
  <c r="LMM79" i="3"/>
  <c r="LME79" i="3"/>
  <c r="LLW79" i="3"/>
  <c r="LLO79" i="3"/>
  <c r="LLG79" i="3"/>
  <c r="LKY79" i="3"/>
  <c r="LKQ79" i="3"/>
  <c r="LKI79" i="3"/>
  <c r="LKA79" i="3"/>
  <c r="LJS79" i="3"/>
  <c r="LJK79" i="3"/>
  <c r="LJC79" i="3"/>
  <c r="LIU79" i="3"/>
  <c r="LIM79" i="3"/>
  <c r="LIE79" i="3"/>
  <c r="LHW79" i="3"/>
  <c r="LHO79" i="3"/>
  <c r="LHG79" i="3"/>
  <c r="LGY79" i="3"/>
  <c r="LGQ79" i="3"/>
  <c r="LGI79" i="3"/>
  <c r="LGA79" i="3"/>
  <c r="LFS79" i="3"/>
  <c r="LFK79" i="3"/>
  <c r="LFC79" i="3"/>
  <c r="LEU79" i="3"/>
  <c r="LEM79" i="3"/>
  <c r="LEE79" i="3"/>
  <c r="LDW79" i="3"/>
  <c r="LDO79" i="3"/>
  <c r="LDG79" i="3"/>
  <c r="LCY79" i="3"/>
  <c r="LCQ79" i="3"/>
  <c r="LCI79" i="3"/>
  <c r="LCA79" i="3"/>
  <c r="LBS79" i="3"/>
  <c r="LBK79" i="3"/>
  <c r="LBC79" i="3"/>
  <c r="LAU79" i="3"/>
  <c r="LAM79" i="3"/>
  <c r="LAE79" i="3"/>
  <c r="KZW79" i="3"/>
  <c r="KZO79" i="3"/>
  <c r="KZG79" i="3"/>
  <c r="KYY79" i="3"/>
  <c r="KYQ79" i="3"/>
  <c r="KYI79" i="3"/>
  <c r="KYA79" i="3"/>
  <c r="KXS79" i="3"/>
  <c r="KXK79" i="3"/>
  <c r="KXC79" i="3"/>
  <c r="KWU79" i="3"/>
  <c r="KWM79" i="3"/>
  <c r="KWE79" i="3"/>
  <c r="KVW79" i="3"/>
  <c r="KVO79" i="3"/>
  <c r="KVG79" i="3"/>
  <c r="KUY79" i="3"/>
  <c r="KUQ79" i="3"/>
  <c r="KUI79" i="3"/>
  <c r="KUA79" i="3"/>
  <c r="KTS79" i="3"/>
  <c r="KTK79" i="3"/>
  <c r="KTC79" i="3"/>
  <c r="KSU79" i="3"/>
  <c r="KSM79" i="3"/>
  <c r="KSE79" i="3"/>
  <c r="KRW79" i="3"/>
  <c r="KRO79" i="3"/>
  <c r="KRG79" i="3"/>
  <c r="KQY79" i="3"/>
  <c r="KQQ79" i="3"/>
  <c r="KQI79" i="3"/>
  <c r="KQA79" i="3"/>
  <c r="KPS79" i="3"/>
  <c r="KPK79" i="3"/>
  <c r="KPC79" i="3"/>
  <c r="KOU79" i="3"/>
  <c r="KOM79" i="3"/>
  <c r="KOE79" i="3"/>
  <c r="KNW79" i="3"/>
  <c r="KNO79" i="3"/>
  <c r="KNG79" i="3"/>
  <c r="KMY79" i="3"/>
  <c r="KMQ79" i="3"/>
  <c r="KMI79" i="3"/>
  <c r="KMA79" i="3"/>
  <c r="KLS79" i="3"/>
  <c r="KLK79" i="3"/>
  <c r="KLC79" i="3"/>
  <c r="KKU79" i="3"/>
  <c r="KKM79" i="3"/>
  <c r="KKE79" i="3"/>
  <c r="KJW79" i="3"/>
  <c r="KJO79" i="3"/>
  <c r="KJG79" i="3"/>
  <c r="KIY79" i="3"/>
  <c r="KIQ79" i="3"/>
  <c r="KII79" i="3"/>
  <c r="KIA79" i="3"/>
  <c r="KHS79" i="3"/>
  <c r="KHK79" i="3"/>
  <c r="KHC79" i="3"/>
  <c r="KGU79" i="3"/>
  <c r="KGM79" i="3"/>
  <c r="KGE79" i="3"/>
  <c r="KFW79" i="3"/>
  <c r="KFO79" i="3"/>
  <c r="KFG79" i="3"/>
  <c r="KEY79" i="3"/>
  <c r="KEQ79" i="3"/>
  <c r="KEI79" i="3"/>
  <c r="KEA79" i="3"/>
  <c r="KDS79" i="3"/>
  <c r="KDK79" i="3"/>
  <c r="KDC79" i="3"/>
  <c r="KCU79" i="3"/>
  <c r="KCM79" i="3"/>
  <c r="KCE79" i="3"/>
  <c r="KBW79" i="3"/>
  <c r="KBO79" i="3"/>
  <c r="KBG79" i="3"/>
  <c r="KAY79" i="3"/>
  <c r="KAQ79" i="3"/>
  <c r="KAI79" i="3"/>
  <c r="KAA79" i="3"/>
  <c r="JZS79" i="3"/>
  <c r="JZK79" i="3"/>
  <c r="JZC79" i="3"/>
  <c r="JYU79" i="3"/>
  <c r="JYM79" i="3"/>
  <c r="JYE79" i="3"/>
  <c r="JXW79" i="3"/>
  <c r="JXO79" i="3"/>
  <c r="JXG79" i="3"/>
  <c r="JWY79" i="3"/>
  <c r="JWQ79" i="3"/>
  <c r="JWI79" i="3"/>
  <c r="JWA79" i="3"/>
  <c r="JVS79" i="3"/>
  <c r="JVK79" i="3"/>
  <c r="JVC79" i="3"/>
  <c r="JUU79" i="3"/>
  <c r="JUM79" i="3"/>
  <c r="JUE79" i="3"/>
  <c r="JTW79" i="3"/>
  <c r="JTO79" i="3"/>
  <c r="JTG79" i="3"/>
  <c r="JSY79" i="3"/>
  <c r="JSQ79" i="3"/>
  <c r="JSI79" i="3"/>
  <c r="JSA79" i="3"/>
  <c r="JRS79" i="3"/>
  <c r="JRK79" i="3"/>
  <c r="JRC79" i="3"/>
  <c r="JQU79" i="3"/>
  <c r="JQM79" i="3"/>
  <c r="JQE79" i="3"/>
  <c r="JPW79" i="3"/>
  <c r="JPO79" i="3"/>
  <c r="JPG79" i="3"/>
  <c r="JOY79" i="3"/>
  <c r="JOQ79" i="3"/>
  <c r="JOI79" i="3"/>
  <c r="JOA79" i="3"/>
  <c r="JNS79" i="3"/>
  <c r="JNK79" i="3"/>
  <c r="JNC79" i="3"/>
  <c r="JMU79" i="3"/>
  <c r="JMM79" i="3"/>
  <c r="JME79" i="3"/>
  <c r="JLW79" i="3"/>
  <c r="JLO79" i="3"/>
  <c r="JLG79" i="3"/>
  <c r="JKY79" i="3"/>
  <c r="JKQ79" i="3"/>
  <c r="JKI79" i="3"/>
  <c r="JKA79" i="3"/>
  <c r="JJS79" i="3"/>
  <c r="JJK79" i="3"/>
  <c r="JJC79" i="3"/>
  <c r="JIU79" i="3"/>
  <c r="JIM79" i="3"/>
  <c r="JIE79" i="3"/>
  <c r="JHW79" i="3"/>
  <c r="JHO79" i="3"/>
  <c r="JHG79" i="3"/>
  <c r="JGY79" i="3"/>
  <c r="JGQ79" i="3"/>
  <c r="JGI79" i="3"/>
  <c r="JGA79" i="3"/>
  <c r="JFS79" i="3"/>
  <c r="JFK79" i="3"/>
  <c r="JFC79" i="3"/>
  <c r="JEU79" i="3"/>
  <c r="JEM79" i="3"/>
  <c r="JEE79" i="3"/>
  <c r="JDW79" i="3"/>
  <c r="JDO79" i="3"/>
  <c r="JDG79" i="3"/>
  <c r="JCY79" i="3"/>
  <c r="JCQ79" i="3"/>
  <c r="JCI79" i="3"/>
  <c r="JCA79" i="3"/>
  <c r="JBS79" i="3"/>
  <c r="JBK79" i="3"/>
  <c r="JBC79" i="3"/>
  <c r="JAU79" i="3"/>
  <c r="JAM79" i="3"/>
  <c r="JAE79" i="3"/>
  <c r="IZW79" i="3"/>
  <c r="IZO79" i="3"/>
  <c r="IZG79" i="3"/>
  <c r="IYY79" i="3"/>
  <c r="IYQ79" i="3"/>
  <c r="IYI79" i="3"/>
  <c r="IYA79" i="3"/>
  <c r="IXS79" i="3"/>
  <c r="IXK79" i="3"/>
  <c r="IXC79" i="3"/>
  <c r="IWU79" i="3"/>
  <c r="IWM79" i="3"/>
  <c r="IWE79" i="3"/>
  <c r="IVW79" i="3"/>
  <c r="IVO79" i="3"/>
  <c r="IVG79" i="3"/>
  <c r="IUY79" i="3"/>
  <c r="IUQ79" i="3"/>
  <c r="IUI79" i="3"/>
  <c r="IUA79" i="3"/>
  <c r="ITS79" i="3"/>
  <c r="ITK79" i="3"/>
  <c r="ITC79" i="3"/>
  <c r="ISU79" i="3"/>
  <c r="ISM79" i="3"/>
  <c r="ISE79" i="3"/>
  <c r="IRW79" i="3"/>
  <c r="IRO79" i="3"/>
  <c r="IRG79" i="3"/>
  <c r="IQY79" i="3"/>
  <c r="IQQ79" i="3"/>
  <c r="IQI79" i="3"/>
  <c r="IQA79" i="3"/>
  <c r="IPS79" i="3"/>
  <c r="IPK79" i="3"/>
  <c r="IPC79" i="3"/>
  <c r="IOU79" i="3"/>
  <c r="IOM79" i="3"/>
  <c r="IOE79" i="3"/>
  <c r="INW79" i="3"/>
  <c r="INO79" i="3"/>
  <c r="ING79" i="3"/>
  <c r="IMY79" i="3"/>
  <c r="IMQ79" i="3"/>
  <c r="IMI79" i="3"/>
  <c r="IMA79" i="3"/>
  <c r="ILS79" i="3"/>
  <c r="ILK79" i="3"/>
  <c r="ILC79" i="3"/>
  <c r="IKU79" i="3"/>
  <c r="IKM79" i="3"/>
  <c r="IKE79" i="3"/>
  <c r="IJW79" i="3"/>
  <c r="IJO79" i="3"/>
  <c r="IJG79" i="3"/>
  <c r="IIY79" i="3"/>
  <c r="IIQ79" i="3"/>
  <c r="III79" i="3"/>
  <c r="IIA79" i="3"/>
  <c r="IHS79" i="3"/>
  <c r="IHK79" i="3"/>
  <c r="IHC79" i="3"/>
  <c r="IGU79" i="3"/>
  <c r="IGM79" i="3"/>
  <c r="IGE79" i="3"/>
  <c r="IFW79" i="3"/>
  <c r="IFO79" i="3"/>
  <c r="IFG79" i="3"/>
  <c r="IEY79" i="3"/>
  <c r="IEQ79" i="3"/>
  <c r="IEI79" i="3"/>
  <c r="IEA79" i="3"/>
  <c r="IDS79" i="3"/>
  <c r="IDK79" i="3"/>
  <c r="IDC79" i="3"/>
  <c r="ICU79" i="3"/>
  <c r="ICM79" i="3"/>
  <c r="ICE79" i="3"/>
  <c r="IBW79" i="3"/>
  <c r="IBO79" i="3"/>
  <c r="IBG79" i="3"/>
  <c r="IAY79" i="3"/>
  <c r="IAQ79" i="3"/>
  <c r="IAI79" i="3"/>
  <c r="IAA79" i="3"/>
  <c r="HZS79" i="3"/>
  <c r="HZK79" i="3"/>
  <c r="HZC79" i="3"/>
  <c r="HYU79" i="3"/>
  <c r="HYM79" i="3"/>
  <c r="HYE79" i="3"/>
  <c r="HXW79" i="3"/>
  <c r="HXO79" i="3"/>
  <c r="HXG79" i="3"/>
  <c r="HWY79" i="3"/>
  <c r="HWQ79" i="3"/>
  <c r="HWI79" i="3"/>
  <c r="HWA79" i="3"/>
  <c r="HVS79" i="3"/>
  <c r="HVK79" i="3"/>
  <c r="HVC79" i="3"/>
  <c r="HUU79" i="3"/>
  <c r="HUM79" i="3"/>
  <c r="HUE79" i="3"/>
  <c r="HTW79" i="3"/>
  <c r="HTO79" i="3"/>
  <c r="HTG79" i="3"/>
  <c r="HSY79" i="3"/>
  <c r="HSQ79" i="3"/>
  <c r="HSI79" i="3"/>
  <c r="HSA79" i="3"/>
  <c r="HRS79" i="3"/>
  <c r="HRK79" i="3"/>
  <c r="HRC79" i="3"/>
  <c r="HQU79" i="3"/>
  <c r="HQM79" i="3"/>
  <c r="HQE79" i="3"/>
  <c r="HPW79" i="3"/>
  <c r="HPO79" i="3"/>
  <c r="HPG79" i="3"/>
  <c r="HOY79" i="3"/>
  <c r="HOQ79" i="3"/>
  <c r="HOI79" i="3"/>
  <c r="HOA79" i="3"/>
  <c r="HNS79" i="3"/>
  <c r="HNK79" i="3"/>
  <c r="HNC79" i="3"/>
  <c r="HMU79" i="3"/>
  <c r="HMM79" i="3"/>
  <c r="HME79" i="3"/>
  <c r="HLW79" i="3"/>
  <c r="HLO79" i="3"/>
  <c r="HLG79" i="3"/>
  <c r="HKY79" i="3"/>
  <c r="HKQ79" i="3"/>
  <c r="HKI79" i="3"/>
  <c r="HKA79" i="3"/>
  <c r="HJS79" i="3"/>
  <c r="HJK79" i="3"/>
  <c r="HJC79" i="3"/>
  <c r="HIU79" i="3"/>
  <c r="HIM79" i="3"/>
  <c r="HIE79" i="3"/>
  <c r="HHW79" i="3"/>
  <c r="HHO79" i="3"/>
  <c r="HHG79" i="3"/>
  <c r="HGY79" i="3"/>
  <c r="HGQ79" i="3"/>
  <c r="HGI79" i="3"/>
  <c r="HGA79" i="3"/>
  <c r="HFS79" i="3"/>
  <c r="HFK79" i="3"/>
  <c r="HFC79" i="3"/>
  <c r="HEU79" i="3"/>
  <c r="HEM79" i="3"/>
  <c r="HEE79" i="3"/>
  <c r="HDW79" i="3"/>
  <c r="HDO79" i="3"/>
  <c r="HDG79" i="3"/>
  <c r="HCY79" i="3"/>
  <c r="HCQ79" i="3"/>
  <c r="HCI79" i="3"/>
  <c r="HCA79" i="3"/>
  <c r="HBS79" i="3"/>
  <c r="HBK79" i="3"/>
  <c r="HBC79" i="3"/>
  <c r="HAU79" i="3"/>
  <c r="HAM79" i="3"/>
  <c r="HAE79" i="3"/>
  <c r="GZW79" i="3"/>
  <c r="GZO79" i="3"/>
  <c r="GZG79" i="3"/>
  <c r="GYY79" i="3"/>
  <c r="GYQ79" i="3"/>
  <c r="GYI79" i="3"/>
  <c r="GYA79" i="3"/>
  <c r="GXS79" i="3"/>
  <c r="GXK79" i="3"/>
  <c r="GXC79" i="3"/>
  <c r="GWU79" i="3"/>
  <c r="GWM79" i="3"/>
  <c r="GWE79" i="3"/>
  <c r="GVW79" i="3"/>
  <c r="GVO79" i="3"/>
  <c r="GVG79" i="3"/>
  <c r="GUY79" i="3"/>
  <c r="GUQ79" i="3"/>
  <c r="GUI79" i="3"/>
  <c r="GUA79" i="3"/>
  <c r="GTS79" i="3"/>
  <c r="GTK79" i="3"/>
  <c r="GTC79" i="3"/>
  <c r="GSU79" i="3"/>
  <c r="GSM79" i="3"/>
  <c r="GSE79" i="3"/>
  <c r="GRW79" i="3"/>
  <c r="GRO79" i="3"/>
  <c r="GRG79" i="3"/>
  <c r="GQY79" i="3"/>
  <c r="GQQ79" i="3"/>
  <c r="GQI79" i="3"/>
  <c r="GQA79" i="3"/>
  <c r="GPS79" i="3"/>
  <c r="GPK79" i="3"/>
  <c r="GPC79" i="3"/>
  <c r="GOU79" i="3"/>
  <c r="GOM79" i="3"/>
  <c r="GOE79" i="3"/>
  <c r="GNW79" i="3"/>
  <c r="GNO79" i="3"/>
  <c r="GNG79" i="3"/>
  <c r="GMY79" i="3"/>
  <c r="GMQ79" i="3"/>
  <c r="GMI79" i="3"/>
  <c r="GMA79" i="3"/>
  <c r="GLS79" i="3"/>
  <c r="GLK79" i="3"/>
  <c r="GLC79" i="3"/>
  <c r="GKU79" i="3"/>
  <c r="GKM79" i="3"/>
  <c r="GKE79" i="3"/>
  <c r="GJW79" i="3"/>
  <c r="GJO79" i="3"/>
  <c r="GJG79" i="3"/>
  <c r="GIY79" i="3"/>
  <c r="GIQ79" i="3"/>
  <c r="GII79" i="3"/>
  <c r="GIA79" i="3"/>
  <c r="GHS79" i="3"/>
  <c r="GHK79" i="3"/>
  <c r="GHC79" i="3"/>
  <c r="GGU79" i="3"/>
  <c r="GGM79" i="3"/>
  <c r="GGE79" i="3"/>
  <c r="GFW79" i="3"/>
  <c r="GFO79" i="3"/>
  <c r="GFG79" i="3"/>
  <c r="GEY79" i="3"/>
  <c r="GEQ79" i="3"/>
  <c r="GEI79" i="3"/>
  <c r="GEA79" i="3"/>
  <c r="GDS79" i="3"/>
  <c r="GDK79" i="3"/>
  <c r="GDC79" i="3"/>
  <c r="GCU79" i="3"/>
  <c r="GCM79" i="3"/>
  <c r="GCE79" i="3"/>
  <c r="GBW79" i="3"/>
  <c r="GBO79" i="3"/>
  <c r="GBG79" i="3"/>
  <c r="GAY79" i="3"/>
  <c r="GAQ79" i="3"/>
  <c r="GAI79" i="3"/>
  <c r="GAA79" i="3"/>
  <c r="FZS79" i="3"/>
  <c r="FZK79" i="3"/>
  <c r="FZC79" i="3"/>
  <c r="FYU79" i="3"/>
  <c r="FYM79" i="3"/>
  <c r="FYE79" i="3"/>
  <c r="FXW79" i="3"/>
  <c r="FXO79" i="3"/>
  <c r="FXG79" i="3"/>
  <c r="FWY79" i="3"/>
  <c r="FWQ79" i="3"/>
  <c r="FWI79" i="3"/>
  <c r="FWA79" i="3"/>
  <c r="FVS79" i="3"/>
  <c r="FVK79" i="3"/>
  <c r="FVC79" i="3"/>
  <c r="FUU79" i="3"/>
  <c r="FUM79" i="3"/>
  <c r="FUE79" i="3"/>
  <c r="FTW79" i="3"/>
  <c r="FTO79" i="3"/>
  <c r="FTG79" i="3"/>
  <c r="FSY79" i="3"/>
  <c r="FSQ79" i="3"/>
  <c r="FSI79" i="3"/>
  <c r="FSA79" i="3"/>
  <c r="FRS79" i="3"/>
  <c r="FRK79" i="3"/>
  <c r="FRC79" i="3"/>
  <c r="FQU79" i="3"/>
  <c r="FQM79" i="3"/>
  <c r="FQE79" i="3"/>
  <c r="FPW79" i="3"/>
  <c r="FPO79" i="3"/>
  <c r="FPG79" i="3"/>
  <c r="FOY79" i="3"/>
  <c r="FOQ79" i="3"/>
  <c r="FOI79" i="3"/>
  <c r="FOA79" i="3"/>
  <c r="FNS79" i="3"/>
  <c r="FNK79" i="3"/>
  <c r="FNC79" i="3"/>
  <c r="FMU79" i="3"/>
  <c r="FMM79" i="3"/>
  <c r="FME79" i="3"/>
  <c r="FLW79" i="3"/>
  <c r="FLO79" i="3"/>
  <c r="FLG79" i="3"/>
  <c r="FKY79" i="3"/>
  <c r="FKQ79" i="3"/>
  <c r="FKI79" i="3"/>
  <c r="FKA79" i="3"/>
  <c r="FJS79" i="3"/>
  <c r="FJK79" i="3"/>
  <c r="FJC79" i="3"/>
  <c r="FIU79" i="3"/>
  <c r="FIM79" i="3"/>
  <c r="FIE79" i="3"/>
  <c r="FHW79" i="3"/>
  <c r="FHO79" i="3"/>
  <c r="FHG79" i="3"/>
  <c r="FGY79" i="3"/>
  <c r="FGQ79" i="3"/>
  <c r="FGI79" i="3"/>
  <c r="FGA79" i="3"/>
  <c r="FFS79" i="3"/>
  <c r="FFK79" i="3"/>
  <c r="FFC79" i="3"/>
  <c r="FEU79" i="3"/>
  <c r="FEM79" i="3"/>
  <c r="FEE79" i="3"/>
  <c r="FDW79" i="3"/>
  <c r="FDO79" i="3"/>
  <c r="FDG79" i="3"/>
  <c r="FCY79" i="3"/>
  <c r="FCQ79" i="3"/>
  <c r="FCI79" i="3"/>
  <c r="FCA79" i="3"/>
  <c r="FBS79" i="3"/>
  <c r="FBK79" i="3"/>
  <c r="FBC79" i="3"/>
  <c r="FAU79" i="3"/>
  <c r="FAM79" i="3"/>
  <c r="FAE79" i="3"/>
  <c r="EZW79" i="3"/>
  <c r="EZO79" i="3"/>
  <c r="EZG79" i="3"/>
  <c r="EYY79" i="3"/>
  <c r="EYQ79" i="3"/>
  <c r="EYI79" i="3"/>
  <c r="EYA79" i="3"/>
  <c r="EXS79" i="3"/>
  <c r="EXK79" i="3"/>
  <c r="EXC79" i="3"/>
  <c r="EWU79" i="3"/>
  <c r="EWM79" i="3"/>
  <c r="EWE79" i="3"/>
  <c r="EVW79" i="3"/>
  <c r="EVO79" i="3"/>
  <c r="EVG79" i="3"/>
  <c r="EUY79" i="3"/>
  <c r="EUQ79" i="3"/>
  <c r="EUI79" i="3"/>
  <c r="EUA79" i="3"/>
  <c r="ETS79" i="3"/>
  <c r="ETK79" i="3"/>
  <c r="ETC79" i="3"/>
  <c r="ESU79" i="3"/>
  <c r="ESM79" i="3"/>
  <c r="ESE79" i="3"/>
  <c r="ERW79" i="3"/>
  <c r="ERO79" i="3"/>
  <c r="ERG79" i="3"/>
  <c r="EQY79" i="3"/>
  <c r="EQQ79" i="3"/>
  <c r="EQI79" i="3"/>
  <c r="EQA79" i="3"/>
  <c r="EPS79" i="3"/>
  <c r="EPK79" i="3"/>
  <c r="EPC79" i="3"/>
  <c r="EOU79" i="3"/>
  <c r="EOM79" i="3"/>
  <c r="EOE79" i="3"/>
  <c r="ENW79" i="3"/>
  <c r="ENO79" i="3"/>
  <c r="ENG79" i="3"/>
  <c r="EMY79" i="3"/>
  <c r="EMQ79" i="3"/>
  <c r="EMI79" i="3"/>
  <c r="EMA79" i="3"/>
  <c r="ELS79" i="3"/>
  <c r="ELK79" i="3"/>
  <c r="ELC79" i="3"/>
  <c r="EKU79" i="3"/>
  <c r="EKM79" i="3"/>
  <c r="EKE79" i="3"/>
  <c r="EJW79" i="3"/>
  <c r="EJO79" i="3"/>
  <c r="EJG79" i="3"/>
  <c r="EIY79" i="3"/>
  <c r="EIQ79" i="3"/>
  <c r="EII79" i="3"/>
  <c r="EIA79" i="3"/>
  <c r="EHS79" i="3"/>
  <c r="EHK79" i="3"/>
  <c r="EHC79" i="3"/>
  <c r="EGU79" i="3"/>
  <c r="EGM79" i="3"/>
  <c r="EGE79" i="3"/>
  <c r="EFW79" i="3"/>
  <c r="EFO79" i="3"/>
  <c r="EFG79" i="3"/>
  <c r="EEY79" i="3"/>
  <c r="EEQ79" i="3"/>
  <c r="EEI79" i="3"/>
  <c r="EEA79" i="3"/>
  <c r="EDS79" i="3"/>
  <c r="EDK79" i="3"/>
  <c r="EDC79" i="3"/>
  <c r="ECU79" i="3"/>
  <c r="ECM79" i="3"/>
  <c r="ECE79" i="3"/>
  <c r="EBW79" i="3"/>
  <c r="EBO79" i="3"/>
  <c r="EBG79" i="3"/>
  <c r="EAY79" i="3"/>
  <c r="EAQ79" i="3"/>
  <c r="EAI79" i="3"/>
  <c r="EAA79" i="3"/>
  <c r="DZS79" i="3"/>
  <c r="DZK79" i="3"/>
  <c r="DZC79" i="3"/>
  <c r="DYU79" i="3"/>
  <c r="DYM79" i="3"/>
  <c r="DYE79" i="3"/>
  <c r="DXW79" i="3"/>
  <c r="DXO79" i="3"/>
  <c r="DXG79" i="3"/>
  <c r="DWY79" i="3"/>
  <c r="DWQ79" i="3"/>
  <c r="DWI79" i="3"/>
  <c r="DWA79" i="3"/>
  <c r="DVS79" i="3"/>
  <c r="DVK79" i="3"/>
  <c r="DVC79" i="3"/>
  <c r="DUU79" i="3"/>
  <c r="DUM79" i="3"/>
  <c r="DUE79" i="3"/>
  <c r="DTW79" i="3"/>
  <c r="DTO79" i="3"/>
  <c r="DTG79" i="3"/>
  <c r="DSY79" i="3"/>
  <c r="DSQ79" i="3"/>
  <c r="DSI79" i="3"/>
  <c r="DSA79" i="3"/>
  <c r="DRS79" i="3"/>
  <c r="DRK79" i="3"/>
  <c r="DRC79" i="3"/>
  <c r="DQU79" i="3"/>
  <c r="DQM79" i="3"/>
  <c r="DQE79" i="3"/>
  <c r="DPW79" i="3"/>
  <c r="DPO79" i="3"/>
  <c r="DPG79" i="3"/>
  <c r="DOY79" i="3"/>
  <c r="DOQ79" i="3"/>
  <c r="DOI79" i="3"/>
  <c r="DOA79" i="3"/>
  <c r="DNS79" i="3"/>
  <c r="DNK79" i="3"/>
  <c r="DNC79" i="3"/>
  <c r="DMU79" i="3"/>
  <c r="DMM79" i="3"/>
  <c r="DME79" i="3"/>
  <c r="DLW79" i="3"/>
  <c r="DLO79" i="3"/>
  <c r="DLG79" i="3"/>
  <c r="DKY79" i="3"/>
  <c r="DKQ79" i="3"/>
  <c r="DKI79" i="3"/>
  <c r="DKA79" i="3"/>
  <c r="DJS79" i="3"/>
  <c r="DJK79" i="3"/>
  <c r="DJC79" i="3"/>
  <c r="DIU79" i="3"/>
  <c r="DIM79" i="3"/>
  <c r="DIE79" i="3"/>
  <c r="DHW79" i="3"/>
  <c r="DHO79" i="3"/>
  <c r="DHG79" i="3"/>
  <c r="DGY79" i="3"/>
  <c r="DGQ79" i="3"/>
  <c r="DGI79" i="3"/>
  <c r="DGA79" i="3"/>
  <c r="DFS79" i="3"/>
  <c r="DFK79" i="3"/>
  <c r="DFC79" i="3"/>
  <c r="DEU79" i="3"/>
  <c r="DEM79" i="3"/>
  <c r="DEE79" i="3"/>
  <c r="DDW79" i="3"/>
  <c r="DDO79" i="3"/>
  <c r="DDG79" i="3"/>
  <c r="DCY79" i="3"/>
  <c r="DCQ79" i="3"/>
  <c r="DCI79" i="3"/>
  <c r="DCA79" i="3"/>
  <c r="DBS79" i="3"/>
  <c r="DBK79" i="3"/>
  <c r="DBC79" i="3"/>
  <c r="DAU79" i="3"/>
  <c r="DAM79" i="3"/>
  <c r="DAE79" i="3"/>
  <c r="CZW79" i="3"/>
  <c r="CZO79" i="3"/>
  <c r="CZG79" i="3"/>
  <c r="CYY79" i="3"/>
  <c r="CYQ79" i="3"/>
  <c r="CYI79" i="3"/>
  <c r="CYA79" i="3"/>
  <c r="CXS79" i="3"/>
  <c r="CXK79" i="3"/>
  <c r="CXC79" i="3"/>
  <c r="CWU79" i="3"/>
  <c r="CWM79" i="3"/>
  <c r="CWE79" i="3"/>
  <c r="CVW79" i="3"/>
  <c r="CVO79" i="3"/>
  <c r="CVG79" i="3"/>
  <c r="CUY79" i="3"/>
  <c r="CUQ79" i="3"/>
  <c r="CUI79" i="3"/>
  <c r="CUA79" i="3"/>
  <c r="CTS79" i="3"/>
  <c r="CTK79" i="3"/>
  <c r="CTC79" i="3"/>
  <c r="CSU79" i="3"/>
  <c r="CSM79" i="3"/>
  <c r="CSE79" i="3"/>
  <c r="CRW79" i="3"/>
  <c r="CRO79" i="3"/>
  <c r="CRG79" i="3"/>
  <c r="CQY79" i="3"/>
  <c r="CQQ79" i="3"/>
  <c r="CQI79" i="3"/>
  <c r="CQA79" i="3"/>
  <c r="CPS79" i="3"/>
  <c r="CPK79" i="3"/>
  <c r="CPC79" i="3"/>
  <c r="COU79" i="3"/>
  <c r="COM79" i="3"/>
  <c r="COE79" i="3"/>
  <c r="CNW79" i="3"/>
  <c r="CNO79" i="3"/>
  <c r="CNG79" i="3"/>
  <c r="CMY79" i="3"/>
  <c r="CMQ79" i="3"/>
  <c r="CMI79" i="3"/>
  <c r="CMA79" i="3"/>
  <c r="CLS79" i="3"/>
  <c r="CLK79" i="3"/>
  <c r="CLC79" i="3"/>
  <c r="CKU79" i="3"/>
  <c r="CKM79" i="3"/>
  <c r="CKE79" i="3"/>
  <c r="CJW79" i="3"/>
  <c r="CJO79" i="3"/>
  <c r="CJG79" i="3"/>
  <c r="CIY79" i="3"/>
  <c r="CIQ79" i="3"/>
  <c r="CII79" i="3"/>
  <c r="CIA79" i="3"/>
  <c r="CHS79" i="3"/>
  <c r="CHK79" i="3"/>
  <c r="CHC79" i="3"/>
  <c r="CGU79" i="3"/>
  <c r="CGM79" i="3"/>
  <c r="CGE79" i="3"/>
  <c r="CFW79" i="3"/>
  <c r="CFO79" i="3"/>
  <c r="CFG79" i="3"/>
  <c r="CEY79" i="3"/>
  <c r="CEQ79" i="3"/>
  <c r="CEI79" i="3"/>
  <c r="CEA79" i="3"/>
  <c r="CDS79" i="3"/>
  <c r="CDK79" i="3"/>
  <c r="CDC79" i="3"/>
  <c r="CCU79" i="3"/>
  <c r="CCM79" i="3"/>
  <c r="CCE79" i="3"/>
  <c r="CBW79" i="3"/>
  <c r="CBO79" i="3"/>
  <c r="CBG79" i="3"/>
  <c r="CAY79" i="3"/>
  <c r="CAQ79" i="3"/>
  <c r="CAI79" i="3"/>
  <c r="CAA79" i="3"/>
  <c r="BZS79" i="3"/>
  <c r="BZK79" i="3"/>
  <c r="BZC79" i="3"/>
  <c r="BYU79" i="3"/>
  <c r="BYM79" i="3"/>
  <c r="BYE79" i="3"/>
  <c r="BXW79" i="3"/>
  <c r="BXO79" i="3"/>
  <c r="BXG79" i="3"/>
  <c r="BWY79" i="3"/>
  <c r="BWQ79" i="3"/>
  <c r="BWI79" i="3"/>
  <c r="BWA79" i="3"/>
  <c r="BVS79" i="3"/>
  <c r="BVK79" i="3"/>
  <c r="BVC79" i="3"/>
  <c r="BUU79" i="3"/>
  <c r="BUM79" i="3"/>
  <c r="BUE79" i="3"/>
  <c r="BTW79" i="3"/>
  <c r="BTO79" i="3"/>
  <c r="BTG79" i="3"/>
  <c r="BSY79" i="3"/>
  <c r="BSQ79" i="3"/>
  <c r="BSI79" i="3"/>
  <c r="BSA79" i="3"/>
  <c r="BRS79" i="3"/>
  <c r="BRK79" i="3"/>
  <c r="BRC79" i="3"/>
  <c r="BQU79" i="3"/>
  <c r="BQM79" i="3"/>
  <c r="BQE79" i="3"/>
  <c r="BPW79" i="3"/>
  <c r="BPO79" i="3"/>
  <c r="BPG79" i="3"/>
  <c r="BOY79" i="3"/>
  <c r="BOQ79" i="3"/>
  <c r="BOI79" i="3"/>
  <c r="BOA79" i="3"/>
  <c r="BNS79" i="3"/>
  <c r="BNK79" i="3"/>
  <c r="BNC79" i="3"/>
  <c r="BMU79" i="3"/>
  <c r="BMM79" i="3"/>
  <c r="BME79" i="3"/>
  <c r="BLW79" i="3"/>
  <c r="BLO79" i="3"/>
  <c r="BLG79" i="3"/>
  <c r="BKY79" i="3"/>
  <c r="BKQ79" i="3"/>
  <c r="BKI79" i="3"/>
  <c r="BKA79" i="3"/>
  <c r="BJS79" i="3"/>
  <c r="BJK79" i="3"/>
  <c r="BJC79" i="3"/>
  <c r="BIU79" i="3"/>
  <c r="BIM79" i="3"/>
  <c r="BIE79" i="3"/>
  <c r="BHW79" i="3"/>
  <c r="BHO79" i="3"/>
  <c r="BHG79" i="3"/>
  <c r="BGY79" i="3"/>
  <c r="BGQ79" i="3"/>
  <c r="BGI79" i="3"/>
  <c r="BGA79" i="3"/>
  <c r="BFS79" i="3"/>
  <c r="BFK79" i="3"/>
  <c r="BFC79" i="3"/>
  <c r="BEU79" i="3"/>
  <c r="BEM79" i="3"/>
  <c r="BEE79" i="3"/>
  <c r="BDW79" i="3"/>
  <c r="BDO79" i="3"/>
  <c r="BDG79" i="3"/>
  <c r="BCY79" i="3"/>
  <c r="BCQ79" i="3"/>
  <c r="BCI79" i="3"/>
  <c r="BCA79" i="3"/>
  <c r="BBS79" i="3"/>
  <c r="BBK79" i="3"/>
  <c r="BBC79" i="3"/>
  <c r="BAU79" i="3"/>
  <c r="BAM79" i="3"/>
  <c r="BAE79" i="3"/>
  <c r="AZW79" i="3"/>
  <c r="AZO79" i="3"/>
  <c r="AZG79" i="3"/>
  <c r="AYY79" i="3"/>
  <c r="AYQ79" i="3"/>
  <c r="AYI79" i="3"/>
  <c r="AYA79" i="3"/>
  <c r="AXS79" i="3"/>
  <c r="AXK79" i="3"/>
  <c r="AXC79" i="3"/>
  <c r="AWU79" i="3"/>
  <c r="AWM79" i="3"/>
  <c r="AWE79" i="3"/>
  <c r="AVW79" i="3"/>
  <c r="AVO79" i="3"/>
  <c r="AVG79" i="3"/>
  <c r="AUY79" i="3"/>
  <c r="AUQ79" i="3"/>
  <c r="AUI79" i="3"/>
  <c r="AUA79" i="3"/>
  <c r="ATS79" i="3"/>
  <c r="ATK79" i="3"/>
  <c r="ATC79" i="3"/>
  <c r="ASU79" i="3"/>
  <c r="ASM79" i="3"/>
  <c r="ASE79" i="3"/>
  <c r="ARW79" i="3"/>
  <c r="ARO79" i="3"/>
  <c r="ARG79" i="3"/>
  <c r="AQY79" i="3"/>
  <c r="AQQ79" i="3"/>
  <c r="AQI79" i="3"/>
  <c r="AQA79" i="3"/>
  <c r="APS79" i="3"/>
  <c r="APK79" i="3"/>
  <c r="APC79" i="3"/>
  <c r="AOU79" i="3"/>
  <c r="AOM79" i="3"/>
  <c r="AOE79" i="3"/>
  <c r="ANW79" i="3"/>
  <c r="ANO79" i="3"/>
  <c r="ANG79" i="3"/>
  <c r="AMY79" i="3"/>
  <c r="AMQ79" i="3"/>
  <c r="AMI79" i="3"/>
  <c r="AMA79" i="3"/>
  <c r="ALS79" i="3"/>
  <c r="ALK79" i="3"/>
  <c r="ALC79" i="3"/>
  <c r="AKU79" i="3"/>
  <c r="AKM79" i="3"/>
  <c r="AKE79" i="3"/>
  <c r="AJW79" i="3"/>
  <c r="AJO79" i="3"/>
  <c r="AJG79" i="3"/>
  <c r="AIY79" i="3"/>
  <c r="AIQ79" i="3"/>
  <c r="AII79" i="3"/>
  <c r="AIA79" i="3"/>
  <c r="AHS79" i="3"/>
  <c r="AHK79" i="3"/>
  <c r="AHC79" i="3"/>
  <c r="AGU79" i="3"/>
  <c r="AGM79" i="3"/>
  <c r="AGE79" i="3"/>
  <c r="AFW79" i="3"/>
  <c r="AFO79" i="3"/>
  <c r="AFG79" i="3"/>
  <c r="AEY79" i="3"/>
  <c r="AEQ79" i="3"/>
  <c r="AEI79" i="3"/>
  <c r="AEA79" i="3"/>
  <c r="ADS79" i="3"/>
  <c r="ADK79" i="3"/>
  <c r="ADC79" i="3"/>
  <c r="ACU79" i="3"/>
  <c r="ACM79" i="3"/>
  <c r="ACE79" i="3"/>
  <c r="ABW79" i="3"/>
  <c r="ABO79" i="3"/>
  <c r="ABG79" i="3"/>
  <c r="AAY79" i="3"/>
  <c r="AAQ79" i="3"/>
  <c r="AAI79" i="3"/>
  <c r="AAA79" i="3"/>
  <c r="ZS79" i="3"/>
  <c r="ZK79" i="3"/>
  <c r="ZC79" i="3"/>
  <c r="YU79" i="3"/>
  <c r="YM79" i="3"/>
  <c r="YE79" i="3"/>
  <c r="XW79" i="3"/>
  <c r="XO79" i="3"/>
  <c r="XG79" i="3"/>
  <c r="WY79" i="3"/>
  <c r="WQ79" i="3"/>
  <c r="WI79" i="3"/>
  <c r="WA79" i="3"/>
  <c r="VS79" i="3"/>
  <c r="VK79" i="3"/>
  <c r="VC79" i="3"/>
  <c r="UU79" i="3"/>
  <c r="UM79" i="3"/>
  <c r="UE79" i="3"/>
  <c r="TW79" i="3"/>
  <c r="TO79" i="3"/>
  <c r="TG79" i="3"/>
  <c r="SY79" i="3"/>
  <c r="SQ79" i="3"/>
  <c r="SI79" i="3"/>
  <c r="SA79" i="3"/>
  <c r="RS79" i="3"/>
  <c r="RK79" i="3"/>
  <c r="RC79" i="3"/>
  <c r="QU79" i="3"/>
  <c r="QM79" i="3"/>
  <c r="QE79" i="3"/>
  <c r="PW79" i="3"/>
  <c r="PO79" i="3"/>
  <c r="PG79" i="3"/>
  <c r="OY79" i="3"/>
  <c r="OQ79" i="3"/>
  <c r="OI79" i="3"/>
  <c r="OA79" i="3"/>
  <c r="NS79" i="3"/>
  <c r="NK79" i="3"/>
  <c r="NC79" i="3"/>
  <c r="MU79" i="3"/>
  <c r="MM79" i="3"/>
  <c r="ME79" i="3"/>
  <c r="LW79" i="3"/>
  <c r="LO79" i="3"/>
  <c r="LG79" i="3"/>
  <c r="KY79" i="3"/>
  <c r="KQ79" i="3"/>
  <c r="KI79" i="3"/>
  <c r="KA79" i="3"/>
  <c r="JS79" i="3"/>
  <c r="JK79" i="3"/>
  <c r="JC79" i="3"/>
  <c r="IU79" i="3"/>
  <c r="IM79" i="3"/>
  <c r="IE79" i="3"/>
  <c r="HW79" i="3"/>
  <c r="HO79" i="3"/>
  <c r="HG79" i="3"/>
  <c r="GY79" i="3"/>
  <c r="GQ79" i="3"/>
  <c r="GI79" i="3"/>
  <c r="GA79" i="3"/>
  <c r="FS79" i="3"/>
  <c r="FK79" i="3"/>
  <c r="FC79" i="3"/>
  <c r="EU79" i="3"/>
  <c r="EM79" i="3"/>
  <c r="EE79" i="3"/>
  <c r="DW79" i="3"/>
  <c r="DO79" i="3"/>
  <c r="DG79" i="3"/>
  <c r="CY79" i="3"/>
  <c r="CQ79" i="3"/>
  <c r="CI79" i="3"/>
  <c r="CA79" i="3"/>
  <c r="BS79" i="3"/>
  <c r="BK79" i="3"/>
  <c r="BC79" i="3"/>
  <c r="AU79" i="3"/>
  <c r="AM79" i="3"/>
  <c r="AE79" i="3"/>
  <c r="W79" i="3"/>
  <c r="O79" i="3"/>
  <c r="G79" i="3"/>
  <c r="G9" i="29"/>
  <c r="G10" i="29"/>
  <c r="G11" i="29"/>
  <c r="G12" i="29"/>
  <c r="G13" i="29"/>
  <c r="G14" i="29"/>
  <c r="G15" i="29"/>
  <c r="G16" i="29"/>
  <c r="G17" i="29"/>
  <c r="G18" i="29"/>
  <c r="G19" i="29"/>
  <c r="G20" i="29"/>
  <c r="G25" i="29"/>
  <c r="G29" i="29"/>
  <c r="F9" i="29"/>
  <c r="F10" i="29"/>
  <c r="F11" i="29"/>
  <c r="F12" i="29"/>
  <c r="F13" i="29"/>
  <c r="F14" i="29"/>
  <c r="F15" i="29"/>
  <c r="F16" i="29"/>
  <c r="F17" i="29"/>
  <c r="F18" i="29"/>
  <c r="F19" i="29"/>
  <c r="F20" i="29"/>
  <c r="F25" i="29"/>
  <c r="F29" i="29"/>
  <c r="E9" i="29"/>
  <c r="E10" i="29"/>
  <c r="E11" i="29"/>
  <c r="E12" i="29"/>
  <c r="E13" i="29"/>
  <c r="E14" i="29"/>
  <c r="E15" i="29"/>
  <c r="E16" i="29"/>
  <c r="E17" i="29"/>
  <c r="E18" i="29"/>
  <c r="E19" i="29"/>
  <c r="E20" i="29"/>
  <c r="E25" i="29"/>
  <c r="E29" i="29"/>
  <c r="H27" i="29"/>
  <c r="G27" i="29"/>
  <c r="F27" i="29"/>
  <c r="E27" i="29"/>
  <c r="D20" i="29"/>
  <c r="D19" i="29"/>
  <c r="D18" i="29"/>
  <c r="D17" i="29"/>
  <c r="D16" i="29"/>
  <c r="D15" i="29"/>
  <c r="D14" i="29"/>
  <c r="D13" i="29"/>
  <c r="D11" i="29"/>
  <c r="D10" i="29"/>
  <c r="D9" i="29"/>
  <c r="H8" i="29"/>
  <c r="G8" i="29"/>
  <c r="F8" i="29"/>
  <c r="E8" i="29"/>
  <c r="D8" i="29"/>
  <c r="F9" i="28"/>
  <c r="F10" i="28"/>
  <c r="F11" i="28"/>
  <c r="F12" i="28"/>
  <c r="F13" i="28"/>
  <c r="F14" i="28"/>
  <c r="F15" i="28"/>
  <c r="F16" i="28"/>
  <c r="F17" i="28"/>
  <c r="F18" i="28"/>
  <c r="F19" i="28"/>
  <c r="F20" i="28"/>
  <c r="F25" i="28"/>
  <c r="F29" i="28"/>
  <c r="G9" i="28"/>
  <c r="G10" i="28"/>
  <c r="G11" i="28"/>
  <c r="G12" i="28"/>
  <c r="G13" i="28"/>
  <c r="G14" i="28"/>
  <c r="G15" i="28"/>
  <c r="G16" i="28"/>
  <c r="G17" i="28"/>
  <c r="G18" i="28"/>
  <c r="G19" i="28"/>
  <c r="G20" i="28"/>
  <c r="G25" i="28"/>
  <c r="G29" i="28"/>
  <c r="H9" i="28"/>
  <c r="H10" i="28"/>
  <c r="H11" i="28"/>
  <c r="H12" i="28"/>
  <c r="H13" i="28"/>
  <c r="H14" i="28"/>
  <c r="H15" i="28"/>
  <c r="H16" i="28"/>
  <c r="H17" i="28"/>
  <c r="H18" i="28"/>
  <c r="H19" i="28"/>
  <c r="H20" i="28"/>
  <c r="H25" i="28"/>
  <c r="H29" i="28"/>
  <c r="E9" i="28"/>
  <c r="E10" i="28"/>
  <c r="E11" i="28"/>
  <c r="E12" i="28"/>
  <c r="E13" i="28"/>
  <c r="E14" i="28"/>
  <c r="E15" i="28"/>
  <c r="E16" i="28"/>
  <c r="E17" i="28"/>
  <c r="E18" i="28"/>
  <c r="E19" i="28"/>
  <c r="E20" i="28"/>
  <c r="E25" i="28"/>
  <c r="E29" i="28"/>
  <c r="D13" i="28"/>
  <c r="D14" i="28"/>
  <c r="D12" i="28"/>
  <c r="D15" i="28"/>
  <c r="D16" i="28"/>
  <c r="D17" i="28"/>
  <c r="D18" i="28"/>
  <c r="D19" i="28"/>
  <c r="D20" i="28"/>
  <c r="F8" i="28"/>
  <c r="G8" i="28"/>
  <c r="H8" i="28"/>
  <c r="E8" i="28"/>
  <c r="D9" i="28"/>
  <c r="D10" i="28"/>
  <c r="D11" i="28"/>
  <c r="D8" i="28"/>
  <c r="G16" i="3"/>
  <c r="H27" i="28"/>
  <c r="G27" i="28"/>
  <c r="F27" i="28"/>
  <c r="E27" i="28"/>
  <c r="D43" i="3"/>
  <c r="F43" i="3"/>
  <c r="C43" i="3"/>
  <c r="G20" i="3"/>
  <c r="G76" i="3"/>
  <c r="H4" i="11"/>
  <c r="H5" i="11"/>
  <c r="H6" i="11"/>
  <c r="H7" i="11"/>
  <c r="H8" i="11"/>
  <c r="H9" i="11"/>
  <c r="H10" i="11"/>
  <c r="H12" i="11"/>
  <c r="H16" i="11"/>
  <c r="H18" i="11"/>
  <c r="G4" i="11"/>
  <c r="G5" i="11"/>
  <c r="G6" i="11"/>
  <c r="G7" i="11"/>
  <c r="G8" i="11"/>
  <c r="G9" i="11"/>
  <c r="G10" i="11"/>
  <c r="G12" i="11"/>
  <c r="G16" i="11"/>
  <c r="G18" i="11"/>
  <c r="F4" i="11"/>
  <c r="F5" i="11"/>
  <c r="F6" i="11"/>
  <c r="F7" i="11"/>
  <c r="F8" i="11"/>
  <c r="F9" i="11"/>
  <c r="F10" i="11"/>
  <c r="F12" i="11"/>
  <c r="F16" i="11"/>
  <c r="F18" i="11"/>
  <c r="E18" i="11"/>
  <c r="E4" i="11"/>
  <c r="E5" i="11"/>
  <c r="E6" i="11"/>
  <c r="E7" i="11"/>
  <c r="E8" i="11"/>
  <c r="E9" i="11"/>
  <c r="E10" i="11"/>
  <c r="E12" i="11"/>
  <c r="E16" i="11"/>
  <c r="G113" i="3"/>
  <c r="G111" i="3"/>
  <c r="G94" i="3"/>
  <c r="G114" i="3"/>
  <c r="G73" i="3"/>
  <c r="G90" i="3"/>
  <c r="G87" i="3"/>
  <c r="G35" i="3"/>
  <c r="G52" i="3"/>
  <c r="G74" i="3"/>
  <c r="G37" i="3"/>
  <c r="G106" i="3"/>
  <c r="G14" i="3"/>
  <c r="G110" i="3"/>
  <c r="G57" i="3"/>
  <c r="G98" i="3"/>
  <c r="G40" i="3"/>
  <c r="G89" i="3"/>
  <c r="G49" i="3"/>
  <c r="G7" i="3"/>
  <c r="G88" i="3"/>
  <c r="G60" i="3"/>
  <c r="G55" i="3"/>
  <c r="G47" i="3"/>
  <c r="G38" i="3"/>
  <c r="G48" i="3"/>
  <c r="G45" i="3"/>
  <c r="G29" i="3"/>
  <c r="G80" i="3"/>
  <c r="G100" i="3"/>
  <c r="G59" i="3"/>
  <c r="G108" i="3"/>
  <c r="G101" i="3"/>
  <c r="G56" i="3"/>
  <c r="G67" i="3"/>
  <c r="G68" i="3"/>
  <c r="G28" i="3"/>
  <c r="G51" i="3"/>
  <c r="G58" i="3"/>
  <c r="G78" i="3"/>
  <c r="G92" i="3"/>
  <c r="G109" i="3"/>
  <c r="G118" i="3"/>
  <c r="G33" i="3"/>
  <c r="G85" i="3"/>
  <c r="G104" i="3"/>
  <c r="G41" i="3"/>
  <c r="G23" i="3"/>
  <c r="G32" i="3"/>
  <c r="G95" i="3"/>
  <c r="G10" i="3"/>
  <c r="G11" i="3"/>
  <c r="G36" i="3"/>
  <c r="G24" i="3"/>
  <c r="G96" i="3"/>
  <c r="G102" i="3"/>
  <c r="G70" i="3"/>
  <c r="G105" i="3"/>
  <c r="G12" i="3"/>
  <c r="G62" i="3"/>
  <c r="G61" i="3"/>
  <c r="G25" i="3"/>
  <c r="G13" i="3"/>
  <c r="G66" i="3"/>
  <c r="G82" i="3"/>
  <c r="G81" i="3"/>
  <c r="G9" i="3"/>
  <c r="G71" i="3"/>
  <c r="G93" i="3"/>
  <c r="G21" i="3"/>
  <c r="G53" i="3"/>
  <c r="G83" i="3"/>
  <c r="G54" i="3"/>
  <c r="G103" i="3"/>
  <c r="G107" i="3"/>
  <c r="G46" i="3"/>
  <c r="G97" i="3"/>
  <c r="G22" i="3"/>
  <c r="G31" i="3"/>
  <c r="G99" i="3"/>
  <c r="G39" i="3"/>
  <c r="G112" i="3"/>
  <c r="G50" i="3"/>
  <c r="G77" i="3"/>
  <c r="G75" i="3"/>
  <c r="G30" i="3"/>
  <c r="G19" i="3"/>
  <c r="G44" i="3"/>
  <c r="G63" i="3"/>
  <c r="G117" i="3"/>
  <c r="G72" i="3"/>
  <c r="G34" i="3"/>
  <c r="G64" i="3"/>
  <c r="G8" i="3"/>
  <c r="G69" i="3"/>
  <c r="G42" i="3"/>
  <c r="G65" i="3"/>
  <c r="G43" i="3"/>
  <c r="G115" i="3"/>
  <c r="G18" i="3"/>
  <c r="G27" i="3"/>
  <c r="G116" i="3"/>
  <c r="G5" i="3"/>
  <c r="G26" i="3"/>
  <c r="G119" i="3"/>
  <c r="G15" i="3"/>
  <c r="G91" i="3"/>
  <c r="G17" i="3"/>
  <c r="G4" i="3"/>
  <c r="G6" i="3"/>
  <c r="G86" i="3"/>
</calcChain>
</file>

<file path=xl/sharedStrings.xml><?xml version="1.0" encoding="utf-8"?>
<sst xmlns="http://schemas.openxmlformats.org/spreadsheetml/2006/main" count="6617" uniqueCount="291">
  <si>
    <t>Recipe</t>
  </si>
  <si>
    <t>Ingredients</t>
  </si>
  <si>
    <t xml:space="preserve">Quantity </t>
  </si>
  <si>
    <t>Measurement</t>
  </si>
  <si>
    <t>Macros for Entire Recipe</t>
  </si>
  <si>
    <t>Cals</t>
  </si>
  <si>
    <t xml:space="preserve">P </t>
  </si>
  <si>
    <t>F</t>
  </si>
  <si>
    <t>C</t>
  </si>
  <si>
    <t xml:space="preserve">Oats </t>
  </si>
  <si>
    <t>/100g</t>
  </si>
  <si>
    <t>vanilla whey protein powder</t>
  </si>
  <si>
    <t>milk</t>
  </si>
  <si>
    <t>/100ml</t>
  </si>
  <si>
    <t>chia seeds</t>
  </si>
  <si>
    <t xml:space="preserve">yoghurt </t>
  </si>
  <si>
    <t>Total - Entire Recipe</t>
  </si>
  <si>
    <t>No. Of Servings</t>
  </si>
  <si>
    <t>Per Serving</t>
  </si>
  <si>
    <t>Check</t>
  </si>
  <si>
    <t xml:space="preserve">Rounded </t>
  </si>
  <si>
    <t xml:space="preserve">almond butter </t>
  </si>
  <si>
    <t>apple</t>
  </si>
  <si>
    <t>Protein Granola</t>
  </si>
  <si>
    <t xml:space="preserve">coconut oil </t>
  </si>
  <si>
    <t>maple syrup</t>
  </si>
  <si>
    <t>apple juice</t>
  </si>
  <si>
    <t>mixed nuts &amp; seeds</t>
  </si>
  <si>
    <t xml:space="preserve">dessicated coconut </t>
  </si>
  <si>
    <t>tsp</t>
  </si>
  <si>
    <t>chilli powder</t>
  </si>
  <si>
    <t>High Protein cheese</t>
  </si>
  <si>
    <t xml:space="preserve"> </t>
  </si>
  <si>
    <t>Pea Protein Powder</t>
  </si>
  <si>
    <t>Ground Almonds</t>
  </si>
  <si>
    <t xml:space="preserve">No. Of Servings </t>
  </si>
  <si>
    <t>Red Onion</t>
  </si>
  <si>
    <t>Butternut Squash</t>
  </si>
  <si>
    <t>Parma Ham</t>
  </si>
  <si>
    <t>Parmesan Cheese</t>
  </si>
  <si>
    <t>Baking Powder</t>
  </si>
  <si>
    <t>100g</t>
  </si>
  <si>
    <t>Black Olive</t>
  </si>
  <si>
    <t>Lean Bacon</t>
  </si>
  <si>
    <t>Baked Beans</t>
  </si>
  <si>
    <t>Spinach Leaves</t>
  </si>
  <si>
    <t>Seafood Sticks</t>
  </si>
  <si>
    <t>Cheddar Cheese</t>
  </si>
  <si>
    <t>Red Pepper</t>
  </si>
  <si>
    <t>Cumin</t>
  </si>
  <si>
    <t>Streaky Bacon</t>
  </si>
  <si>
    <t>Polenta</t>
  </si>
  <si>
    <t>Macros</t>
  </si>
  <si>
    <t>Check - should be &lt; 20</t>
  </si>
  <si>
    <t>Verified to</t>
  </si>
  <si>
    <t>Notes</t>
  </si>
  <si>
    <t xml:space="preserve">Porridge Oats </t>
  </si>
  <si>
    <t>Tesco Website</t>
  </si>
  <si>
    <t>whey protein powder</t>
  </si>
  <si>
    <t>MyProtein Website (unflavoured whey)</t>
  </si>
  <si>
    <t>almond milk</t>
  </si>
  <si>
    <t xml:space="preserve">100ml </t>
  </si>
  <si>
    <t xml:space="preserve">Tesco - Almond Breeze Unswetened </t>
  </si>
  <si>
    <t>Tescos own Chia seeds</t>
  </si>
  <si>
    <t xml:space="preserve">1 tbsp = 9g.  Verified by Louise. </t>
  </si>
  <si>
    <t>Chia seeds</t>
  </si>
  <si>
    <t>Graze</t>
  </si>
  <si>
    <t>Tesco - Arla Skyr Natural</t>
  </si>
  <si>
    <t>banana</t>
  </si>
  <si>
    <t>1 medium</t>
  </si>
  <si>
    <t>Tesco - a typical medium banana (150g)</t>
  </si>
  <si>
    <t>raspberries</t>
  </si>
  <si>
    <t>Tesco</t>
  </si>
  <si>
    <t>blueberries</t>
  </si>
  <si>
    <t>96ml</t>
  </si>
  <si>
    <t>Tesco - Meridian Smooth</t>
  </si>
  <si>
    <t>1 typical granny smith</t>
  </si>
  <si>
    <t>Tesco - a typical</t>
  </si>
  <si>
    <t>Brown sugar substitute</t>
  </si>
  <si>
    <t>1 tsp (4g)</t>
  </si>
  <si>
    <t>Sukrin website</t>
  </si>
  <si>
    <t>whey protein crispies</t>
  </si>
  <si>
    <t>MyProtein Website</t>
  </si>
  <si>
    <t>egg white</t>
  </si>
  <si>
    <t>2 tbsp = 1 egg white</t>
  </si>
  <si>
    <t>Two Chicks website</t>
  </si>
  <si>
    <t>Tesco Virgin Coconut oil</t>
  </si>
  <si>
    <t>Tesco Maple Syrup</t>
  </si>
  <si>
    <t>100ml</t>
  </si>
  <si>
    <t>Tesco Apple Juice Not from Concentrate</t>
  </si>
  <si>
    <t>Mixed seeds</t>
  </si>
  <si>
    <t xml:space="preserve">100g </t>
  </si>
  <si>
    <t>Tesco Mixed Seeds</t>
  </si>
  <si>
    <t>Tesco - East End Dessicated Coconut</t>
  </si>
  <si>
    <t>Medium egg</t>
  </si>
  <si>
    <t>1 egg</t>
  </si>
  <si>
    <t>mobile.fatsecret.co.uk - based on Tescos egg</t>
  </si>
  <si>
    <t>mustard</t>
  </si>
  <si>
    <t>tsp (5g)</t>
  </si>
  <si>
    <t>Colman's mustard offical site</t>
  </si>
  <si>
    <t>white wine vinegar</t>
  </si>
  <si>
    <t>Tescos White Wine Vinegar 350ml</t>
  </si>
  <si>
    <t>lemon juice</t>
  </si>
  <si>
    <t>Tescos Lemon juice 500ml</t>
  </si>
  <si>
    <t>butter</t>
  </si>
  <si>
    <t>1 Tbsp (15g)</t>
  </si>
  <si>
    <t>Tescos British unsalted block butter</t>
  </si>
  <si>
    <t>egg yolks</t>
  </si>
  <si>
    <t>Large</t>
  </si>
  <si>
    <t>fatsecret.com</t>
  </si>
  <si>
    <t>Chickpeas, canned</t>
  </si>
  <si>
    <t xml:space="preserve">Tsp </t>
  </si>
  <si>
    <t>Tescos Chickpeas 400g</t>
  </si>
  <si>
    <t>Olive oil</t>
  </si>
  <si>
    <t>Tsp (6ml)</t>
  </si>
  <si>
    <t>Napolina Extra Virgin Olive Oil 500Ml</t>
  </si>
  <si>
    <t>Onion medium</t>
  </si>
  <si>
    <t>1 onion approx 2.5 inch dia</t>
  </si>
  <si>
    <t>Garlic clove</t>
  </si>
  <si>
    <t>1 clove</t>
  </si>
  <si>
    <t>tomato puree</t>
  </si>
  <si>
    <t xml:space="preserve">1 Tbsp </t>
  </si>
  <si>
    <t>1 tsp</t>
  </si>
  <si>
    <t>courgette</t>
  </si>
  <si>
    <t>Tescos Loose Courgettes</t>
  </si>
  <si>
    <t>carrots</t>
  </si>
  <si>
    <t>Tescos Loose Carrots</t>
  </si>
  <si>
    <t>self raising flour</t>
  </si>
  <si>
    <t>Tescos Value 1.5kg</t>
  </si>
  <si>
    <t>Sweet Potato</t>
  </si>
  <si>
    <t>Tescos Loose Sweet Potato</t>
  </si>
  <si>
    <t>MyProtein High Protein Cheese low fat</t>
  </si>
  <si>
    <t>Spring Onions</t>
  </si>
  <si>
    <t xml:space="preserve">1 medium </t>
  </si>
  <si>
    <t>Feta cheese</t>
  </si>
  <si>
    <t>Tescos Greek Feta 200g</t>
  </si>
  <si>
    <t>Myprotein Pea Protein Isolate</t>
  </si>
  <si>
    <t>Tescos Ground Almonds 200g</t>
  </si>
  <si>
    <t>Tescos Butternut Squash</t>
  </si>
  <si>
    <t>Medium = 100g</t>
  </si>
  <si>
    <t>Tescos Red Onion Loose</t>
  </si>
  <si>
    <t>mushrooms</t>
  </si>
  <si>
    <t>Tescos closed Cup Mushrooms 300g</t>
  </si>
  <si>
    <t>Asparagus</t>
  </si>
  <si>
    <t xml:space="preserve">Tescos Fine Asparagus 125g </t>
  </si>
  <si>
    <t>Tescos Finest 20 Month Parma Ham 75g</t>
  </si>
  <si>
    <t xml:space="preserve">1 tsp (1.5g) </t>
  </si>
  <si>
    <t>Tescos Parmigino R 200g…tsp calculation : http://www.webconversiononline.com/weightof.aspx?quantity=1&amp;measure=teaspoonuk&amp;ingredient=parmesancheese</t>
  </si>
  <si>
    <t>Tbsp = 18ml</t>
  </si>
  <si>
    <t>Tescos British Semi Skimmed milk</t>
  </si>
  <si>
    <t>Cherry tomato</t>
  </si>
  <si>
    <t>1 Tomato = approx 11g</t>
  </si>
  <si>
    <t>Tescos Cherry Tomatoes 330g</t>
  </si>
  <si>
    <t>100g (6 slices)</t>
  </si>
  <si>
    <t>Danepak Lean Bacon</t>
  </si>
  <si>
    <t>Lean Pork Sausage</t>
  </si>
  <si>
    <t>100g  / per sausage 66g</t>
  </si>
  <si>
    <t>Heck 6 97% Pork sausage</t>
  </si>
  <si>
    <t>Heinz tinned baked beans</t>
  </si>
  <si>
    <t>Sun Dried Tomatoes</t>
  </si>
  <si>
    <t>Tescos Sundried tomatoes 285g</t>
  </si>
  <si>
    <t>Mozzarella Cheese</t>
  </si>
  <si>
    <t>Tescos half fat Italian Mozzarella 125g</t>
  </si>
  <si>
    <t>Fresh and naked spinach 125g</t>
  </si>
  <si>
    <t>per stick</t>
  </si>
  <si>
    <t>Tescos 16 seafood sticks 250g</t>
  </si>
  <si>
    <t>Tescos Mature chedder 3 450g</t>
  </si>
  <si>
    <t>Corn Tortilla</t>
  </si>
  <si>
    <t>Each (40g)</t>
  </si>
  <si>
    <t>Tescos 8 Corn Tortilla Wraps</t>
  </si>
  <si>
    <t>Avacado</t>
  </si>
  <si>
    <t>100g (med  approx 120g)</t>
  </si>
  <si>
    <t>Tesco Ready to eat Med Avocados</t>
  </si>
  <si>
    <t>Aubergine</t>
  </si>
  <si>
    <t>Tesco Red Pepper</t>
  </si>
  <si>
    <t>Cayenne Pepper</t>
  </si>
  <si>
    <t>Chopped Tomatoes Canned</t>
  </si>
  <si>
    <t>Tesco Everyday Value Chopped Toms</t>
  </si>
  <si>
    <t>Tesco Smoked Streaky Bacon 14 Rashers</t>
  </si>
  <si>
    <t xml:space="preserve">Merchant Gourmet Polenta </t>
  </si>
  <si>
    <t>coconut flour</t>
  </si>
  <si>
    <t>Groovy Food Organic Coconut flour 500g</t>
  </si>
  <si>
    <t>Thin Bagel</t>
  </si>
  <si>
    <t>1 x</t>
  </si>
  <si>
    <t>Warbutons Thin Bagels</t>
  </si>
  <si>
    <t>Wholemeal Bread</t>
  </si>
  <si>
    <t>Warbutons Wholemeal  bread 800g</t>
  </si>
  <si>
    <t>Chicken sausages</t>
  </si>
  <si>
    <t xml:space="preserve">1 x  </t>
  </si>
  <si>
    <t>Heck Chicken sausages 340g</t>
  </si>
  <si>
    <t>Pancetta Rashers</t>
  </si>
  <si>
    <t>Tesco finest smoked pancetta</t>
  </si>
  <si>
    <t>Smoked Salmon</t>
  </si>
  <si>
    <t>Tesco smoked salmon slices 100g</t>
  </si>
  <si>
    <t>King Prawns Cooked</t>
  </si>
  <si>
    <t>Tesco Cooked and Peeled King Prawns 150g</t>
  </si>
  <si>
    <t>Tamarind Paste</t>
  </si>
  <si>
    <t>tsp(5g)</t>
  </si>
  <si>
    <t>Tesco Ingredient Tarimand paste 120g</t>
  </si>
  <si>
    <t>Soy Sauce</t>
  </si>
  <si>
    <t xml:space="preserve">5ml </t>
  </si>
  <si>
    <t>Amoy Light Soya Sauce</t>
  </si>
  <si>
    <t>Honey</t>
  </si>
  <si>
    <t>Tbsp(15g)</t>
  </si>
  <si>
    <t>Tesco Squeezy Clear Honey 340g</t>
  </si>
  <si>
    <t>minute steak</t>
  </si>
  <si>
    <t>Tesco Beef Minute Steak 300g</t>
  </si>
  <si>
    <t>Miso paste</t>
  </si>
  <si>
    <t>Tbsp(20g)</t>
  </si>
  <si>
    <t>Tesco Miso Paste 100g</t>
  </si>
  <si>
    <t>chicken breast</t>
  </si>
  <si>
    <t>Tesco 2 British Chicken Breast Fillets 300g</t>
  </si>
  <si>
    <t>ginger</t>
  </si>
  <si>
    <t>Tesco Root Ginger loose</t>
  </si>
  <si>
    <t>kale leaves</t>
  </si>
  <si>
    <t>Tesco Organic Curly Kale 200g</t>
  </si>
  <si>
    <t>oyster mushrooms</t>
  </si>
  <si>
    <t>red chilli</t>
  </si>
  <si>
    <t>Expresso</t>
  </si>
  <si>
    <t>1 Shot (30ml approx)</t>
  </si>
  <si>
    <t>Frozen Strawberries</t>
  </si>
  <si>
    <t>Tesco Frozen Strawberries 350g</t>
  </si>
  <si>
    <t>Cottage Cheese</t>
  </si>
  <si>
    <t>Tesco Plain Cottage Cheese 0% Fat</t>
  </si>
  <si>
    <t>Frozen Mixed Berries</t>
  </si>
  <si>
    <t>Tesco Frozen Edv Mixed Fruit 1000g</t>
  </si>
  <si>
    <t>High Protein Vanilla Yoghurt</t>
  </si>
  <si>
    <t>Alpro Vanilla</t>
  </si>
  <si>
    <t>Kiwi Fruit</t>
  </si>
  <si>
    <t>Tesco Ripe and Ready Kiwi</t>
  </si>
  <si>
    <t>Pumpkin Seed Protein Powder</t>
  </si>
  <si>
    <t>Indigo Nutrition Organic Pumpkin Seed Powder</t>
  </si>
  <si>
    <t>Apple Cordial</t>
  </si>
  <si>
    <t>Tesco Double Strength Apple Squash No added suger</t>
  </si>
  <si>
    <t>Fruit and Nut Mix</t>
  </si>
  <si>
    <t>Tesco Fruit and Nut mix 250g</t>
  </si>
  <si>
    <t>Quark</t>
  </si>
  <si>
    <t>Tesco Quark Fat Free Soft Cheese 250g</t>
  </si>
  <si>
    <t>Jelly Powder Sugar free</t>
  </si>
  <si>
    <t>Hartley's Sugar Free Strawberry Jelly Crystals 23g</t>
  </si>
  <si>
    <t>Smoked Mackerel fillets</t>
  </si>
  <si>
    <t>100g (per Fillet 80g?)</t>
  </si>
  <si>
    <t>Tesco Smoked Mackerel</t>
  </si>
  <si>
    <t>Crème Fraiche</t>
  </si>
  <si>
    <t>100ml (need tbsp)</t>
  </si>
  <si>
    <t>Tesco Half Fat Crème Fraiche 300ml</t>
  </si>
  <si>
    <t>Tinned Haricot Beans</t>
  </si>
  <si>
    <t>Tesco Haricot Beans tinned 400g</t>
  </si>
  <si>
    <t>balsamic vinegar</t>
  </si>
  <si>
    <t>tbsp</t>
  </si>
  <si>
    <t>Tesco Balsamic Vinegar of Modena 250ml</t>
  </si>
  <si>
    <t>Tesco Tomato Puree Tube 200g</t>
  </si>
  <si>
    <t>Tofu</t>
  </si>
  <si>
    <t>Yutaka Tofu</t>
  </si>
  <si>
    <t>Tesco Red Onion Loose</t>
  </si>
  <si>
    <t>Turmeric</t>
  </si>
  <si>
    <t>nutritional yeast</t>
  </si>
  <si>
    <t>tbsp(5g)</t>
  </si>
  <si>
    <t>Marigold Engevita Nutritional Yeast Flakes</t>
  </si>
  <si>
    <t>Quinoa</t>
  </si>
  <si>
    <t>Tesco Quinoa</t>
  </si>
  <si>
    <t>Puffed Rice cereal no added sugar</t>
  </si>
  <si>
    <t>Rude Heath Puff Rice</t>
  </si>
  <si>
    <t>Goji Berries</t>
  </si>
  <si>
    <t>Tesco Goji Berries 100g</t>
  </si>
  <si>
    <t>Oats</t>
  </si>
  <si>
    <t>Tesco Everyday Value Oats</t>
  </si>
  <si>
    <t>Cornflakes</t>
  </si>
  <si>
    <t>Tesco Cornflakes 750g</t>
  </si>
  <si>
    <t>Sunflower seeds</t>
  </si>
  <si>
    <t>Tesco Sunflower Seeds 150g</t>
  </si>
  <si>
    <t>Tbsp (18ml)</t>
  </si>
  <si>
    <t>Tesco British Unsalted Block Butter 250G</t>
  </si>
  <si>
    <t>Column1</t>
  </si>
  <si>
    <t>Column2</t>
  </si>
  <si>
    <t>Column3</t>
  </si>
  <si>
    <t>Column4</t>
  </si>
  <si>
    <t>Macros calculated from Quantity</t>
  </si>
  <si>
    <t>Test Recipe</t>
  </si>
  <si>
    <t>CAL</t>
  </si>
  <si>
    <t>P</t>
  </si>
  <si>
    <t>QTY</t>
  </si>
  <si>
    <t>Oyster Sauce</t>
  </si>
  <si>
    <t>Lee Kum Kee Panda Oyster Sauce</t>
  </si>
  <si>
    <t>smoked paprika (tsp)</t>
  </si>
  <si>
    <t>Plain Flour</t>
  </si>
  <si>
    <t>Tesco Everyday Value Plain Flour 1.5kg</t>
  </si>
  <si>
    <t>Version : 1.0</t>
  </si>
  <si>
    <t>Date : March 2017</t>
  </si>
  <si>
    <t>Created by : Wil Wong, Louise Kang</t>
  </si>
  <si>
    <t>THP (Team High Protein) Macro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</si>
</sst>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59999389629810485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1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1" fontId="0" fillId="0" borderId="0" xfId="0" applyNumberForma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Alignment="1">
      <alignment horizontal="center"/>
    </xf>
    <xf numFmtId="0" fontId="1" fillId="3" borderId="16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7" borderId="0" xfId="0" applyFill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4" borderId="18" xfId="0" applyFill="1" applyBorder="1"/>
    <xf numFmtId="0" fontId="0" fillId="4" borderId="19" xfId="0" applyFill="1" applyBorder="1" applyAlignment="1">
      <alignment horizontal="center"/>
    </xf>
    <xf numFmtId="0" fontId="0" fillId="4" borderId="21" xfId="0" applyFill="1" applyBorder="1"/>
    <xf numFmtId="0" fontId="0" fillId="4" borderId="0" xfId="0" applyFill="1" applyBorder="1" applyAlignment="1">
      <alignment horizontal="center"/>
    </xf>
    <xf numFmtId="0" fontId="0" fillId="4" borderId="0" xfId="0" applyFill="1" applyBorder="1"/>
    <xf numFmtId="0" fontId="0" fillId="4" borderId="22" xfId="0" applyFill="1" applyBorder="1"/>
    <xf numFmtId="0" fontId="0" fillId="4" borderId="23" xfId="0" applyFill="1" applyBorder="1"/>
    <xf numFmtId="0" fontId="0" fillId="4" borderId="24" xfId="0" applyFill="1" applyBorder="1" applyAlignment="1">
      <alignment horizontal="center"/>
    </xf>
    <xf numFmtId="1" fontId="1" fillId="4" borderId="11" xfId="0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1" fontId="1" fillId="4" borderId="12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" fontId="1" fillId="4" borderId="13" xfId="0" applyNumberFormat="1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5" fillId="6" borderId="9" xfId="0" applyFont="1" applyFill="1" applyBorder="1"/>
    <xf numFmtId="1" fontId="5" fillId="6" borderId="9" xfId="0" applyNumberFormat="1" applyFont="1" applyFill="1" applyBorder="1" applyAlignment="1">
      <alignment horizontal="center"/>
    </xf>
    <xf numFmtId="0" fontId="0" fillId="13" borderId="27" xfId="0" applyFont="1" applyFill="1" applyBorder="1" applyAlignment="1">
      <alignment horizontal="left"/>
    </xf>
    <xf numFmtId="0" fontId="0" fillId="13" borderId="27" xfId="0" applyFont="1" applyFill="1" applyBorder="1"/>
    <xf numFmtId="0" fontId="6" fillId="8" borderId="27" xfId="0" applyFont="1" applyFill="1" applyBorder="1"/>
    <xf numFmtId="0" fontId="6" fillId="8" borderId="27" xfId="0" applyFont="1" applyFill="1" applyBorder="1" applyAlignment="1">
      <alignment horizontal="left"/>
    </xf>
    <xf numFmtId="0" fontId="6" fillId="8" borderId="27" xfId="0" applyFont="1" applyFill="1" applyBorder="1" applyAlignment="1">
      <alignment horizontal="center" vertical="center"/>
    </xf>
    <xf numFmtId="0" fontId="0" fillId="0" borderId="27" xfId="0" applyFont="1" applyBorder="1"/>
    <xf numFmtId="0" fontId="0" fillId="9" borderId="27" xfId="0" applyFont="1" applyFill="1" applyBorder="1"/>
    <xf numFmtId="0" fontId="0" fillId="9" borderId="27" xfId="0" applyFont="1" applyFill="1" applyBorder="1" applyAlignment="1">
      <alignment horizontal="left"/>
    </xf>
    <xf numFmtId="0" fontId="0" fillId="9" borderId="27" xfId="0" applyFont="1" applyFill="1" applyBorder="1" applyAlignment="1">
      <alignment horizontal="center"/>
    </xf>
    <xf numFmtId="0" fontId="0" fillId="10" borderId="27" xfId="0" applyFont="1" applyFill="1" applyBorder="1"/>
    <xf numFmtId="0" fontId="0" fillId="10" borderId="27" xfId="0" applyFont="1" applyFill="1" applyBorder="1" applyAlignment="1">
      <alignment horizontal="left"/>
    </xf>
    <xf numFmtId="0" fontId="0" fillId="10" borderId="27" xfId="0" applyFont="1" applyFill="1" applyBorder="1" applyAlignment="1">
      <alignment horizontal="center"/>
    </xf>
    <xf numFmtId="0" fontId="0" fillId="11" borderId="27" xfId="0" applyFont="1" applyFill="1" applyBorder="1"/>
    <xf numFmtId="0" fontId="0" fillId="11" borderId="27" xfId="0" applyFont="1" applyFill="1" applyBorder="1" applyAlignment="1">
      <alignment horizontal="left"/>
    </xf>
    <xf numFmtId="0" fontId="0" fillId="11" borderId="27" xfId="0" applyFont="1" applyFill="1" applyBorder="1" applyAlignment="1">
      <alignment horizontal="center"/>
    </xf>
    <xf numFmtId="0" fontId="0" fillId="12" borderId="27" xfId="0" applyFont="1" applyFill="1" applyBorder="1"/>
    <xf numFmtId="0" fontId="0" fillId="13" borderId="27" xfId="0" applyFont="1" applyFill="1" applyBorder="1" applyAlignment="1">
      <alignment horizontal="center"/>
    </xf>
    <xf numFmtId="1" fontId="0" fillId="11" borderId="27" xfId="0" applyNumberFormat="1" applyFont="1" applyFill="1" applyBorder="1"/>
    <xf numFmtId="0" fontId="4" fillId="13" borderId="27" xfId="0" applyFont="1" applyFill="1" applyBorder="1"/>
    <xf numFmtId="0" fontId="0" fillId="12" borderId="27" xfId="0" applyFont="1" applyFill="1" applyBorder="1" applyAlignment="1">
      <alignment horizontal="left"/>
    </xf>
    <xf numFmtId="0" fontId="0" fillId="12" borderId="27" xfId="0" applyFont="1" applyFill="1" applyBorder="1" applyAlignment="1">
      <alignment horizontal="center"/>
    </xf>
    <xf numFmtId="0" fontId="0" fillId="0" borderId="27" xfId="0" applyFont="1" applyBorder="1" applyAlignment="1">
      <alignment horizontal="left"/>
    </xf>
    <xf numFmtId="0" fontId="0" fillId="0" borderId="27" xfId="0" applyFont="1" applyBorder="1" applyAlignment="1">
      <alignment horizontal="center"/>
    </xf>
    <xf numFmtId="0" fontId="0" fillId="0" borderId="29" xfId="0" applyBorder="1"/>
    <xf numFmtId="0" fontId="0" fillId="0" borderId="2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8" xfId="0" applyBorder="1" applyAlignment="1">
      <alignment horizontal="center"/>
    </xf>
    <xf numFmtId="0" fontId="7" fillId="4" borderId="11" xfId="0" applyFont="1" applyFill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1" fillId="0" borderId="0" xfId="0" applyFont="1"/>
    <xf numFmtId="0" fontId="0" fillId="2" borderId="0" xfId="0" applyFill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</cellXfs>
  <cellStyles count="17">
    <cellStyle name="Followed Hyperlink" xfId="10" builtinId="9" hidden="1"/>
    <cellStyle name="Followed Hyperlink" xfId="12" builtinId="9" hidden="1"/>
    <cellStyle name="Followed Hyperlink" xfId="16" builtinId="9" hidden="1"/>
    <cellStyle name="Followed Hyperlink" xfId="14" builtinId="9" hidden="1"/>
    <cellStyle name="Followed Hyperlink" xfId="6" builtinId="9" hidden="1"/>
    <cellStyle name="Followed Hyperlink" xfId="8" builtinId="9" hidden="1"/>
    <cellStyle name="Followed Hyperlink" xfId="4" builtinId="9" hidden="1"/>
    <cellStyle name="Followed Hyperlink" xfId="2" builtinId="9" hidden="1"/>
    <cellStyle name="Hyperlink" xfId="11" builtinId="8" hidden="1"/>
    <cellStyle name="Hyperlink" xfId="7" builtinId="8" hidden="1"/>
    <cellStyle name="Hyperlink" xfId="15" builtinId="8" hidden="1"/>
    <cellStyle name="Hyperlink" xfId="1" builtinId="8" hidden="1"/>
    <cellStyle name="Hyperlink" xfId="13" builtinId="8" hidden="1"/>
    <cellStyle name="Hyperlink" xfId="5" builtinId="8" hidden="1"/>
    <cellStyle name="Hyperlink" xfId="3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361950</xdr:colOff>
      <xdr:row>2</xdr:row>
      <xdr:rowOff>104773</xdr:rowOff>
    </xdr:from>
    <xdr:ext cx="6858000" cy="4267202"/>
    <xdr:sp macro="" textlink="">
      <xdr:nvSpPr>
        <xdr:cNvPr id="2" name="TextBox 1"/>
        <xdr:cNvSpPr txBox="1"/>
      </xdr:nvSpPr>
      <xdr:spPr>
        <a:xfrm>
          <a:off x="1047750" y="504823"/>
          <a:ext cx="6858000" cy="42672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GB" sz="1100" b="1" u="sng"/>
            <a:t>To add</a:t>
          </a:r>
          <a:r>
            <a:rPr lang="en-GB" sz="1100" b="1" u="sng" baseline="0"/>
            <a:t> a recipe</a:t>
          </a:r>
          <a:endParaRPr lang="en-GB" sz="1100" b="1" u="sng"/>
        </a:p>
        <a:p>
          <a:endParaRPr lang="en-GB" sz="1100"/>
        </a:p>
        <a:p>
          <a:r>
            <a:rPr lang="en-GB" sz="1100"/>
            <a:t>1) When</a:t>
          </a:r>
          <a:r>
            <a:rPr lang="en-GB" sz="1100" baseline="0"/>
            <a:t> creating new recipe, copy exisiting tab</a:t>
          </a:r>
        </a:p>
        <a:p>
          <a:r>
            <a:rPr lang="en-GB" sz="1100" baseline="0"/>
            <a:t>2) Select ingredients from the drop down field (named 'Ingedients')</a:t>
          </a:r>
        </a:p>
        <a:p>
          <a:r>
            <a:rPr lang="en-GB" sz="1100" baseline="0"/>
            <a:t>3) All Macro data will be calculated automatically for entire recipe</a:t>
          </a:r>
        </a:p>
        <a:p>
          <a:r>
            <a:rPr lang="en-GB" sz="1100" baseline="0"/>
            <a:t>4) Then enter number of servings to automatically calculate macros per serving</a:t>
          </a:r>
        </a:p>
        <a:p>
          <a:r>
            <a:rPr lang="en-GB" sz="1100" baseline="0"/>
            <a:t>5) The final figures are rounded to nearest 5</a:t>
          </a:r>
        </a:p>
        <a:p>
          <a:endParaRPr lang="en-GB" sz="1100" baseline="0"/>
        </a:p>
        <a:p>
          <a:endParaRPr lang="en-GB" sz="1100" baseline="0"/>
        </a:p>
        <a:p>
          <a:r>
            <a:rPr lang="en-GB" sz="1100" b="1" u="sng"/>
            <a:t>To add an ingredient</a:t>
          </a:r>
        </a:p>
        <a:p>
          <a:endParaRPr lang="en-GB" sz="1100"/>
        </a:p>
        <a:p>
          <a:r>
            <a:rPr lang="en-GB" sz="1100"/>
            <a:t>1) insert a row</a:t>
          </a:r>
          <a:r>
            <a:rPr lang="en-GB" sz="1100" baseline="0"/>
            <a:t> in the ingredients tab (not at the end but anywhere in between existing data in the rows</a:t>
          </a:r>
        </a:p>
        <a:p>
          <a:r>
            <a:rPr lang="en-GB" sz="1100" baseline="0"/>
            <a:t>2) Then use sort funcion to list alphabetically</a:t>
          </a:r>
        </a:p>
        <a:p>
          <a:r>
            <a:rPr lang="en-GB" sz="1100" baseline="0"/>
            <a:t>3) Drop down list in recipe tab(s) will update accordingly</a:t>
          </a:r>
        </a:p>
        <a:p>
          <a:endParaRPr lang="en-GB" sz="1100" baseline="0"/>
        </a:p>
        <a:p>
          <a:r>
            <a:rPr lang="en-GB" sz="1100" b="1" u="sng" baseline="0"/>
            <a:t>To add a picture</a:t>
          </a:r>
        </a:p>
        <a:p>
          <a:endParaRPr lang="en-GB" sz="1100" baseline="0"/>
        </a:p>
        <a:p>
          <a:r>
            <a:rPr lang="en-GB" sz="1100" baseline="0"/>
            <a:t>1) Right click on existing picture </a:t>
          </a:r>
        </a:p>
        <a:p>
          <a:r>
            <a:rPr lang="en-GB" sz="1100" baseline="0"/>
            <a:t>2) Select 'Change Picture'</a:t>
          </a:r>
        </a:p>
        <a:p>
          <a:r>
            <a:rPr lang="en-GB" sz="1100" baseline="0"/>
            <a:t>3) Browse required picture and click OK</a:t>
          </a:r>
          <a:endParaRPr lang="en-GB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C4" sqref="C4"/>
    </sheetView>
  </sheetViews>
  <sheetFormatPr defaultColWidth="11" defaultRowHeight="15.75" x14ac:dyDescent="0.25"/>
  <cols>
    <col min="1" max="1" width="13.5" bestFit="1" customWidth="1"/>
    <col min="2" max="2" width="24.5" bestFit="1" customWidth="1"/>
    <col min="3" max="4" width="13.5" customWidth="1"/>
  </cols>
  <sheetData>
    <row r="1" spans="1:8" x14ac:dyDescent="0.25">
      <c r="A1" s="2" t="s">
        <v>0</v>
      </c>
      <c r="B1" s="5" t="s">
        <v>1</v>
      </c>
      <c r="C1" s="4" t="s">
        <v>2</v>
      </c>
      <c r="D1" s="3" t="s">
        <v>3</v>
      </c>
      <c r="E1" s="79" t="s">
        <v>4</v>
      </c>
      <c r="F1" s="79"/>
      <c r="G1" s="79"/>
      <c r="H1" s="79"/>
    </row>
    <row r="2" spans="1:8" x14ac:dyDescent="0.25">
      <c r="E2" t="s">
        <v>5</v>
      </c>
      <c r="F2" t="s">
        <v>6</v>
      </c>
      <c r="G2" t="s">
        <v>7</v>
      </c>
      <c r="H2" t="s">
        <v>8</v>
      </c>
    </row>
    <row r="4" spans="1:8" x14ac:dyDescent="0.25">
      <c r="A4" t="s">
        <v>23</v>
      </c>
      <c r="B4" t="s">
        <v>9</v>
      </c>
      <c r="C4">
        <v>1.6</v>
      </c>
      <c r="D4" t="s">
        <v>10</v>
      </c>
      <c r="E4" s="1">
        <f>Ingredients!C4*$C$4</f>
        <v>1040</v>
      </c>
      <c r="F4" s="1">
        <f>Ingredients!D4*$C$4</f>
        <v>40.64</v>
      </c>
      <c r="G4" s="1">
        <f>Ingredients!E4*$C$4</f>
        <v>89.28</v>
      </c>
      <c r="H4" s="1">
        <f>Ingredients!F4*$C$4</f>
        <v>10.4</v>
      </c>
    </row>
    <row r="5" spans="1:8" x14ac:dyDescent="0.25">
      <c r="B5" t="s">
        <v>11</v>
      </c>
      <c r="C5">
        <v>0.5</v>
      </c>
      <c r="D5" t="s">
        <v>10</v>
      </c>
      <c r="E5" s="1">
        <f>Ingredients!C5*$C$5</f>
        <v>6.5</v>
      </c>
      <c r="F5" s="1">
        <f>Ingredients!D5*$C$5</f>
        <v>0.25</v>
      </c>
      <c r="G5" s="1">
        <f>Ingredients!E5*$C$5</f>
        <v>0.55000000000000004</v>
      </c>
      <c r="H5" s="1">
        <f>Ingredients!F5*$C$5</f>
        <v>0.1</v>
      </c>
    </row>
    <row r="6" spans="1:8" x14ac:dyDescent="0.25">
      <c r="B6" t="s">
        <v>24</v>
      </c>
      <c r="C6">
        <v>0.5</v>
      </c>
      <c r="D6" t="s">
        <v>10</v>
      </c>
      <c r="E6" s="1">
        <f>Ingredients!C18*$C$6</f>
        <v>0.15</v>
      </c>
      <c r="F6" s="1">
        <f>Ingredients!D18*$C$6</f>
        <v>0</v>
      </c>
      <c r="G6" s="1">
        <f>Ingredients!E18*$C$6</f>
        <v>0</v>
      </c>
      <c r="H6" s="1">
        <f>Ingredients!F18*$C$6</f>
        <v>0.05</v>
      </c>
    </row>
    <row r="7" spans="1:8" x14ac:dyDescent="0.25">
      <c r="B7" t="s">
        <v>25</v>
      </c>
      <c r="C7">
        <v>0.3</v>
      </c>
      <c r="D7" t="s">
        <v>13</v>
      </c>
      <c r="E7" s="1">
        <f>Ingredients!C19*$C$7</f>
        <v>31.379999999999995</v>
      </c>
      <c r="F7" s="1">
        <f>Ingredients!D19*$C$7</f>
        <v>0.03</v>
      </c>
      <c r="G7" s="1">
        <f>Ingredients!E19*$C$7</f>
        <v>3.4499999999999997</v>
      </c>
      <c r="H7" s="1">
        <f>Ingredients!F19*$C$7</f>
        <v>0.06</v>
      </c>
    </row>
    <row r="8" spans="1:8" x14ac:dyDescent="0.25">
      <c r="B8" t="s">
        <v>26</v>
      </c>
      <c r="C8">
        <v>0.9</v>
      </c>
      <c r="D8" t="s">
        <v>13</v>
      </c>
      <c r="E8" s="1">
        <f>Ingredients!C20*$C$8</f>
        <v>33.300000000000004</v>
      </c>
      <c r="F8" s="1">
        <f>Ingredients!D20*$C$8</f>
        <v>0</v>
      </c>
      <c r="G8" s="1">
        <f>Ingredients!E20*$C$8</f>
        <v>3.6</v>
      </c>
      <c r="H8" s="1">
        <f>Ingredients!F20*$C$8</f>
        <v>0</v>
      </c>
    </row>
    <row r="9" spans="1:8" x14ac:dyDescent="0.25">
      <c r="B9" t="s">
        <v>27</v>
      </c>
      <c r="C9">
        <v>1.5</v>
      </c>
      <c r="D9" t="s">
        <v>10</v>
      </c>
      <c r="E9" s="1">
        <f>Ingredients!C21*$C$9</f>
        <v>63</v>
      </c>
      <c r="F9" s="1">
        <f>Ingredients!D21*$C$9</f>
        <v>1.6500000000000001</v>
      </c>
      <c r="G9" s="1">
        <f>Ingredients!E21*$C$9</f>
        <v>0.15000000000000002</v>
      </c>
      <c r="H9" s="1">
        <f>Ingredients!F21*$C$9</f>
        <v>12.450000000000001</v>
      </c>
    </row>
    <row r="10" spans="1:8" x14ac:dyDescent="0.25">
      <c r="B10" t="s">
        <v>28</v>
      </c>
      <c r="C10">
        <v>0.1</v>
      </c>
      <c r="D10" t="s">
        <v>10</v>
      </c>
      <c r="E10" s="1">
        <f>Ingredients!C22*$C$10</f>
        <v>4.2</v>
      </c>
      <c r="F10" s="1">
        <f>Ingredients!D22*$C$10</f>
        <v>0.06</v>
      </c>
      <c r="G10" s="1">
        <f>Ingredients!E22*$C$10</f>
        <v>0.03</v>
      </c>
      <c r="H10" s="1">
        <f>Ingredients!F22*$C$10</f>
        <v>0.79</v>
      </c>
    </row>
    <row r="12" spans="1:8" x14ac:dyDescent="0.25">
      <c r="B12" t="s">
        <v>16</v>
      </c>
      <c r="E12" s="1">
        <f>SUM(E4:E10)</f>
        <v>1178.5300000000002</v>
      </c>
      <c r="F12" s="1">
        <f t="shared" ref="F12:H12" si="0">SUM(F4:F10)</f>
        <v>42.63</v>
      </c>
      <c r="G12" s="1">
        <f t="shared" si="0"/>
        <v>97.06</v>
      </c>
      <c r="H12" s="1">
        <f t="shared" si="0"/>
        <v>23.85</v>
      </c>
    </row>
    <row r="14" spans="1:8" x14ac:dyDescent="0.25">
      <c r="B14" s="6" t="s">
        <v>17</v>
      </c>
      <c r="C14" s="7">
        <v>8</v>
      </c>
      <c r="D14" s="7"/>
      <c r="E14" s="7"/>
      <c r="F14" s="7"/>
      <c r="G14" s="7"/>
      <c r="H14" s="8"/>
    </row>
    <row r="15" spans="1:8" x14ac:dyDescent="0.25">
      <c r="B15" s="9"/>
      <c r="C15" s="10"/>
      <c r="D15" s="10"/>
      <c r="E15" s="10"/>
      <c r="F15" s="10"/>
      <c r="G15" s="10"/>
      <c r="H15" s="11"/>
    </row>
    <row r="16" spans="1:8" x14ac:dyDescent="0.25">
      <c r="B16" s="9" t="s">
        <v>18</v>
      </c>
      <c r="C16" s="10"/>
      <c r="D16" s="10"/>
      <c r="E16" s="12">
        <f>E12/8</f>
        <v>147.31625000000003</v>
      </c>
      <c r="F16" s="12">
        <f t="shared" ref="F16:H16" si="1">F12/8</f>
        <v>5.3287500000000003</v>
      </c>
      <c r="G16" s="12">
        <f t="shared" si="1"/>
        <v>12.1325</v>
      </c>
      <c r="H16" s="12">
        <f t="shared" si="1"/>
        <v>2.9812500000000002</v>
      </c>
    </row>
    <row r="17" spans="2:8" x14ac:dyDescent="0.25">
      <c r="B17" s="9"/>
      <c r="C17" s="10"/>
      <c r="D17" s="10"/>
      <c r="E17" s="10"/>
      <c r="F17" s="10"/>
      <c r="G17" s="10"/>
      <c r="H17" s="11"/>
    </row>
    <row r="18" spans="2:8" x14ac:dyDescent="0.25">
      <c r="B18" s="9" t="s">
        <v>19</v>
      </c>
      <c r="C18" s="10"/>
      <c r="D18" s="10"/>
      <c r="E18" s="12">
        <f>F18 + G18 +H18</f>
        <v>142.4325</v>
      </c>
      <c r="F18" s="10">
        <f>F16*4</f>
        <v>21.315000000000001</v>
      </c>
      <c r="G18" s="10">
        <f>G16*9</f>
        <v>109.1925</v>
      </c>
      <c r="H18" s="11">
        <f>H16*4</f>
        <v>11.925000000000001</v>
      </c>
    </row>
    <row r="19" spans="2:8" x14ac:dyDescent="0.25">
      <c r="B19" s="9"/>
      <c r="C19" s="10"/>
      <c r="D19" s="10"/>
      <c r="E19" s="10"/>
      <c r="F19" s="10"/>
      <c r="G19" s="10"/>
      <c r="H19" s="11"/>
    </row>
    <row r="20" spans="2:8" x14ac:dyDescent="0.25">
      <c r="B20" s="9" t="s">
        <v>20</v>
      </c>
      <c r="C20" s="10"/>
      <c r="D20" s="10"/>
      <c r="E20" s="10">
        <v>370</v>
      </c>
      <c r="F20" s="10">
        <v>11</v>
      </c>
      <c r="G20" s="10">
        <v>27</v>
      </c>
      <c r="H20" s="11">
        <v>19</v>
      </c>
    </row>
    <row r="21" spans="2:8" x14ac:dyDescent="0.25">
      <c r="B21" s="13"/>
      <c r="C21" s="14"/>
      <c r="D21" s="14"/>
      <c r="E21" s="14"/>
      <c r="F21" s="14"/>
      <c r="G21" s="14"/>
      <c r="H21" s="15"/>
    </row>
  </sheetData>
  <mergeCells count="1">
    <mergeCell ref="E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8"/>
  <sheetViews>
    <sheetView topLeftCell="A2" workbookViewId="0">
      <selection activeCell="G7" sqref="G7"/>
    </sheetView>
  </sheetViews>
  <sheetFormatPr defaultRowHeight="15.75" x14ac:dyDescent="0.25"/>
  <sheetData>
    <row r="2" spans="2:2" x14ac:dyDescent="0.25">
      <c r="B2" s="78" t="s">
        <v>290</v>
      </c>
    </row>
    <row r="4" spans="2:2" x14ac:dyDescent="0.25">
      <c r="B4" t="s">
        <v>289</v>
      </c>
    </row>
    <row r="6" spans="2:2" x14ac:dyDescent="0.25">
      <c r="B6" t="s">
        <v>287</v>
      </c>
    </row>
    <row r="8" spans="2:2" x14ac:dyDescent="0.25">
      <c r="B8" t="s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" workbookViewId="0">
      <selection activeCell="C17" sqref="C9:C17"/>
    </sheetView>
  </sheetViews>
  <sheetFormatPr defaultRowHeight="15.7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="85" zoomScaleNormal="85" workbookViewId="0">
      <selection activeCell="E17" sqref="E17"/>
    </sheetView>
  </sheetViews>
  <sheetFormatPr defaultColWidth="11" defaultRowHeight="15.75" x14ac:dyDescent="0.25"/>
  <cols>
    <col min="1" max="1" width="40.375" customWidth="1"/>
    <col min="2" max="2" width="24.5" bestFit="1" customWidth="1"/>
    <col min="3" max="3" width="9.25" style="18" bestFit="1" customWidth="1"/>
    <col min="4" max="4" width="22" style="18" bestFit="1" customWidth="1"/>
    <col min="8" max="8" width="8.25" bestFit="1" customWidth="1"/>
  </cols>
  <sheetData>
    <row r="1" spans="1:11" x14ac:dyDescent="0.25">
      <c r="C1" s="22"/>
      <c r="D1" s="18" t="s">
        <v>32</v>
      </c>
    </row>
    <row r="2" spans="1:11" x14ac:dyDescent="0.25">
      <c r="A2" t="s">
        <v>278</v>
      </c>
    </row>
    <row r="3" spans="1:11" x14ac:dyDescent="0.25">
      <c r="C3" s="18" t="s">
        <v>32</v>
      </c>
    </row>
    <row r="4" spans="1:11" ht="16.5" thickBot="1" x14ac:dyDescent="0.3">
      <c r="A4" t="s">
        <v>32</v>
      </c>
    </row>
    <row r="5" spans="1:11" ht="16.5" thickBot="1" x14ac:dyDescent="0.3">
      <c r="B5" s="46" t="s">
        <v>1</v>
      </c>
      <c r="C5" s="23" t="s">
        <v>281</v>
      </c>
      <c r="D5" s="19" t="s">
        <v>3</v>
      </c>
      <c r="E5" s="80" t="s">
        <v>277</v>
      </c>
      <c r="F5" s="80"/>
      <c r="G5" s="80"/>
      <c r="H5" s="81"/>
    </row>
    <row r="6" spans="1:11" x14ac:dyDescent="0.25">
      <c r="B6" s="17"/>
      <c r="C6" s="20" t="s">
        <v>32</v>
      </c>
      <c r="D6" s="20"/>
      <c r="E6" s="44" t="s">
        <v>279</v>
      </c>
      <c r="F6" s="44" t="s">
        <v>6</v>
      </c>
      <c r="G6" s="44" t="s">
        <v>7</v>
      </c>
      <c r="H6" s="44" t="s">
        <v>8</v>
      </c>
      <c r="I6" s="1"/>
    </row>
    <row r="7" spans="1:11" x14ac:dyDescent="0.25">
      <c r="B7" s="16" t="str">
        <f>Ingredients!A4</f>
        <v xml:space="preserve">almond butter </v>
      </c>
      <c r="C7" s="16" t="str">
        <f>Ingredients!B4</f>
        <v>100g</v>
      </c>
      <c r="D7" s="16">
        <f>Ingredients!C4</f>
        <v>650</v>
      </c>
      <c r="E7" s="16">
        <f>Ingredients!D4</f>
        <v>25.4</v>
      </c>
      <c r="F7" s="16">
        <f>Ingredients!E4</f>
        <v>55.8</v>
      </c>
      <c r="G7" s="16">
        <f>Ingredients!F4</f>
        <v>6.5</v>
      </c>
      <c r="H7" s="16">
        <f>Ingredients!G4</f>
        <v>-20.200000000000045</v>
      </c>
      <c r="I7" s="16" t="str">
        <f>Ingredients!H4</f>
        <v>Tesco - Meridian Smooth</v>
      </c>
      <c r="J7" s="16">
        <f>Ingredients!I4</f>
        <v>0</v>
      </c>
      <c r="K7" s="16">
        <f>Ingredients!J4</f>
        <v>0</v>
      </c>
    </row>
    <row r="8" spans="1:11" x14ac:dyDescent="0.25">
      <c r="B8" s="16" t="str">
        <f>Ingredients!A5</f>
        <v>almond milk</v>
      </c>
      <c r="C8" s="16" t="str">
        <f>Ingredients!B5</f>
        <v xml:space="preserve">100ml </v>
      </c>
      <c r="D8" s="16">
        <f>Ingredients!C5</f>
        <v>13</v>
      </c>
      <c r="E8" s="16">
        <f>Ingredients!D5</f>
        <v>0.5</v>
      </c>
      <c r="F8" s="16">
        <f>Ingredients!E5</f>
        <v>1.1000000000000001</v>
      </c>
      <c r="G8" s="16">
        <f>Ingredients!F5</f>
        <v>0.2</v>
      </c>
      <c r="H8" s="16">
        <f>Ingredients!G5</f>
        <v>-0.29999999999999893</v>
      </c>
      <c r="I8" s="16" t="str">
        <f>Ingredients!H5</f>
        <v xml:space="preserve">Tesco - Almond Breeze Unswetened </v>
      </c>
      <c r="J8" s="16">
        <f>Ingredients!I5</f>
        <v>0</v>
      </c>
      <c r="K8" s="16">
        <f>Ingredients!J5</f>
        <v>0</v>
      </c>
    </row>
    <row r="9" spans="1:11" x14ac:dyDescent="0.25">
      <c r="B9" s="16" t="str">
        <f>Ingredients!A6</f>
        <v>apple</v>
      </c>
      <c r="C9" s="16" t="str">
        <f>Ingredients!B6</f>
        <v>1 typical granny smith</v>
      </c>
      <c r="D9" s="16">
        <f>Ingredients!C6</f>
        <v>71</v>
      </c>
      <c r="E9" s="16">
        <f>Ingredients!D6</f>
        <v>0.5</v>
      </c>
      <c r="F9" s="16">
        <f>Ingredients!E6</f>
        <v>0.1</v>
      </c>
      <c r="G9" s="16">
        <f>Ingredients!F6</f>
        <v>15.7</v>
      </c>
      <c r="H9" s="16">
        <f>Ingredients!G6</f>
        <v>-5.2999999999999972</v>
      </c>
      <c r="I9" s="16" t="str">
        <f>Ingredients!H6</f>
        <v>Tesco - a typical</v>
      </c>
      <c r="J9" s="16">
        <f>Ingredients!I6</f>
        <v>0</v>
      </c>
      <c r="K9" s="16">
        <f>Ingredients!J6</f>
        <v>0</v>
      </c>
    </row>
    <row r="10" spans="1:11" x14ac:dyDescent="0.25">
      <c r="B10" s="16" t="str">
        <f>Ingredients!A7</f>
        <v>Apple Cordial</v>
      </c>
      <c r="C10" s="16" t="str">
        <f>Ingredients!B7</f>
        <v>100ml</v>
      </c>
      <c r="D10" s="16">
        <f>Ingredients!C7</f>
        <v>2</v>
      </c>
      <c r="E10" s="16">
        <f>Ingredients!D7</f>
        <v>0.1</v>
      </c>
      <c r="F10" s="16">
        <f>Ingredients!E7</f>
        <v>0.1</v>
      </c>
      <c r="G10" s="16">
        <f>Ingredients!F7</f>
        <v>0.3</v>
      </c>
      <c r="H10" s="16">
        <f>Ingredients!G7</f>
        <v>0.5</v>
      </c>
      <c r="I10" s="16" t="str">
        <f>Ingredients!H7</f>
        <v>Tesco Double Strength Apple Squash No added suger</v>
      </c>
      <c r="J10" s="16" t="str">
        <f>Ingredients!I7</f>
        <v xml:space="preserve">1 tbsp = 9g.  Verified by Louise. </v>
      </c>
      <c r="K10" s="16">
        <f>Ingredients!J7</f>
        <v>0</v>
      </c>
    </row>
    <row r="11" spans="1:11" x14ac:dyDescent="0.25">
      <c r="B11" s="16" t="str">
        <f>Ingredients!A8</f>
        <v>apple juice</v>
      </c>
      <c r="C11" s="16" t="str">
        <f>Ingredients!B8</f>
        <v>100ml</v>
      </c>
      <c r="D11" s="16">
        <f>Ingredients!C8</f>
        <v>49</v>
      </c>
      <c r="E11" s="16">
        <f>Ingredients!D8</f>
        <v>0.1</v>
      </c>
      <c r="F11" s="16">
        <f>Ingredients!E8</f>
        <v>0</v>
      </c>
      <c r="G11" s="16">
        <f>Ingredients!F8</f>
        <v>11.2</v>
      </c>
      <c r="H11" s="16">
        <f>Ingredients!G8</f>
        <v>-3.8000000000000043</v>
      </c>
      <c r="I11" s="16" t="str">
        <f>Ingredients!H8</f>
        <v>Tesco Apple Juice Not from Concentrate</v>
      </c>
      <c r="J11" s="16">
        <f>Ingredients!I8</f>
        <v>0</v>
      </c>
      <c r="K11" s="16">
        <f>Ingredients!J8</f>
        <v>0</v>
      </c>
    </row>
    <row r="12" spans="1:11" x14ac:dyDescent="0.25">
      <c r="B12" s="16" t="str">
        <f>Ingredients!A9</f>
        <v>Asparagus</v>
      </c>
      <c r="C12" s="16" t="str">
        <f>Ingredients!B9</f>
        <v>100g</v>
      </c>
      <c r="D12" s="16">
        <f>Ingredients!C9</f>
        <v>29</v>
      </c>
      <c r="E12" s="16">
        <f>Ingredients!D9</f>
        <v>2.9</v>
      </c>
      <c r="F12" s="16">
        <f>Ingredients!E9</f>
        <v>0.6</v>
      </c>
      <c r="G12" s="16">
        <f>Ingredients!F9</f>
        <v>2</v>
      </c>
      <c r="H12" s="16">
        <f>Ingredients!G9</f>
        <v>-4</v>
      </c>
      <c r="I12" s="16" t="str">
        <f>Ingredients!H9</f>
        <v xml:space="preserve">Tescos Fine Asparagus 125g </v>
      </c>
      <c r="J12" s="16">
        <f>Ingredients!I9</f>
        <v>0</v>
      </c>
      <c r="K12" s="16">
        <f>Ingredients!J9</f>
        <v>0</v>
      </c>
    </row>
    <row r="13" spans="1:11" x14ac:dyDescent="0.25">
      <c r="B13" s="16" t="str">
        <f>Ingredients!A10</f>
        <v>Aubergine</v>
      </c>
      <c r="C13" s="16" t="str">
        <f>Ingredients!B10</f>
        <v>100g</v>
      </c>
      <c r="D13" s="16">
        <f>Ingredients!C10</f>
        <v>24</v>
      </c>
      <c r="E13" s="16">
        <f>Ingredients!D10</f>
        <v>1</v>
      </c>
      <c r="F13" s="16">
        <f>Ingredients!E10</f>
        <v>0.2</v>
      </c>
      <c r="G13" s="16">
        <f>Ingredients!F10</f>
        <v>5.7</v>
      </c>
      <c r="H13" s="16">
        <f>Ingredients!G10</f>
        <v>4.6000000000000014</v>
      </c>
      <c r="I13" s="16" t="str">
        <f>Ingredients!H10</f>
        <v>fatsecret.com</v>
      </c>
      <c r="J13" s="16">
        <f>Ingredients!I10</f>
        <v>0</v>
      </c>
      <c r="K13" s="16">
        <f>Ingredients!J10</f>
        <v>0</v>
      </c>
    </row>
    <row r="14" spans="1:11" x14ac:dyDescent="0.25">
      <c r="B14" s="16" t="str">
        <f>Ingredients!A11</f>
        <v>Avacado</v>
      </c>
      <c r="C14" s="16" t="str">
        <f>Ingredients!B11</f>
        <v>100g (med  approx 120g)</v>
      </c>
      <c r="D14" s="16">
        <f>Ingredients!C11</f>
        <v>198</v>
      </c>
      <c r="E14" s="16">
        <f>Ingredients!D11</f>
        <v>1.9</v>
      </c>
      <c r="F14" s="16">
        <f>Ingredients!E11</f>
        <v>19.5</v>
      </c>
      <c r="G14" s="16">
        <f>Ingredients!F11</f>
        <v>1.9</v>
      </c>
      <c r="H14" s="16">
        <f>Ingredients!G11</f>
        <v>-7.3000000000000114</v>
      </c>
      <c r="I14" s="16" t="str">
        <f>Ingredients!H11</f>
        <v>Tesco Ready to eat Med Avocados</v>
      </c>
      <c r="J14" s="16">
        <f>Ingredients!I11</f>
        <v>0</v>
      </c>
      <c r="K14" s="16">
        <f>Ingredients!J11</f>
        <v>0</v>
      </c>
    </row>
    <row r="15" spans="1:11" x14ac:dyDescent="0.25">
      <c r="B15" s="16" t="str">
        <f>Ingredients!A12</f>
        <v>Baked Beans</v>
      </c>
      <c r="C15" s="16" t="str">
        <f>Ingredients!B12</f>
        <v>100g</v>
      </c>
      <c r="D15" s="16">
        <f>Ingredients!C12</f>
        <v>78</v>
      </c>
      <c r="E15" s="16">
        <f>Ingredients!D12</f>
        <v>4.7</v>
      </c>
      <c r="F15" s="16">
        <f>Ingredients!E12</f>
        <v>0.2</v>
      </c>
      <c r="G15" s="16">
        <f>Ingredients!F12</f>
        <v>12.5</v>
      </c>
      <c r="H15" s="16">
        <f>Ingredients!G12</f>
        <v>-7.4000000000000057</v>
      </c>
      <c r="I15" s="16" t="str">
        <f>Ingredients!H12</f>
        <v>Heinz tinned baked beans</v>
      </c>
      <c r="J15" s="16">
        <f>Ingredients!I12</f>
        <v>0</v>
      </c>
      <c r="K15" s="16">
        <f>Ingredients!J12</f>
        <v>0</v>
      </c>
    </row>
    <row r="16" spans="1:11" x14ac:dyDescent="0.25">
      <c r="B16" s="16" t="str">
        <f>Ingredients!A13</f>
        <v>Baking Powder</v>
      </c>
      <c r="C16" s="16" t="str">
        <f>Ingredients!B13</f>
        <v>tsp</v>
      </c>
      <c r="D16" s="16">
        <f>Ingredients!C13</f>
        <v>2</v>
      </c>
      <c r="E16" s="16">
        <f>Ingredients!D13</f>
        <v>0</v>
      </c>
      <c r="F16" s="16">
        <f>Ingredients!E13</f>
        <v>0</v>
      </c>
      <c r="G16" s="16">
        <f>Ingredients!F13</f>
        <v>1.27</v>
      </c>
      <c r="H16" s="16">
        <f>Ingredients!G13</f>
        <v>3.08</v>
      </c>
      <c r="I16" s="16" t="str">
        <f>Ingredients!H13</f>
        <v>fatsecret.com</v>
      </c>
      <c r="J16" s="16">
        <f>Ingredients!I13</f>
        <v>0</v>
      </c>
      <c r="K16" s="16">
        <f>Ingredients!J13</f>
        <v>0</v>
      </c>
    </row>
    <row r="17" spans="2:11" x14ac:dyDescent="0.25">
      <c r="B17" s="16" t="str">
        <f>Ingredients!A14</f>
        <v>balsamic vinegar</v>
      </c>
      <c r="C17" s="16" t="str">
        <f>Ingredients!B14</f>
        <v>tbsp</v>
      </c>
      <c r="D17" s="16">
        <f>Ingredients!C14</f>
        <v>15</v>
      </c>
      <c r="E17" s="16">
        <f>Ingredients!D14</f>
        <v>1</v>
      </c>
      <c r="F17" s="16">
        <f>Ingredients!E14</f>
        <v>0</v>
      </c>
      <c r="G17" s="16">
        <f>Ingredients!F14</f>
        <v>3.6</v>
      </c>
      <c r="H17" s="16">
        <f>Ingredients!G14</f>
        <v>3.3999999999999986</v>
      </c>
      <c r="I17" s="16" t="str">
        <f>Ingredients!H14</f>
        <v>Tesco Balsamic Vinegar of Modena 250ml</v>
      </c>
      <c r="J17" s="16">
        <f>Ingredients!I14</f>
        <v>0</v>
      </c>
      <c r="K17" s="16">
        <f>Ingredients!J14</f>
        <v>0</v>
      </c>
    </row>
    <row r="18" spans="2:11" x14ac:dyDescent="0.25">
      <c r="B18" s="16" t="str">
        <f>Ingredients!A15</f>
        <v>banana</v>
      </c>
      <c r="C18" s="16" t="str">
        <f>Ingredients!B15</f>
        <v>1 medium</v>
      </c>
      <c r="D18" s="16">
        <f>Ingredients!C15</f>
        <v>154</v>
      </c>
      <c r="E18" s="16">
        <f>Ingredients!D15</f>
        <v>1.8</v>
      </c>
      <c r="F18" s="16">
        <f>Ingredients!E15</f>
        <v>0.5</v>
      </c>
      <c r="G18" s="16">
        <f>Ingredients!F15</f>
        <v>34.799999999999997</v>
      </c>
      <c r="H18" s="16">
        <f>Ingredients!G15</f>
        <v>-3.1000000000000227</v>
      </c>
      <c r="I18" s="16" t="str">
        <f>Ingredients!H15</f>
        <v>Tesco - a typical medium banana (150g)</v>
      </c>
      <c r="J18" s="16">
        <f>Ingredients!I15</f>
        <v>0</v>
      </c>
      <c r="K18" s="16">
        <f>Ingredients!J15</f>
        <v>0</v>
      </c>
    </row>
    <row r="19" spans="2:11" x14ac:dyDescent="0.25">
      <c r="B19" s="16" t="str">
        <f>Ingredients!A16</f>
        <v>Black Olive</v>
      </c>
      <c r="C19" s="16" t="str">
        <f>Ingredients!B16</f>
        <v>100g</v>
      </c>
      <c r="D19" s="16">
        <f>Ingredients!C16</f>
        <v>105</v>
      </c>
      <c r="E19" s="16">
        <f>Ingredients!D16</f>
        <v>0.88</v>
      </c>
      <c r="F19" s="16">
        <f>Ingredients!E16</f>
        <v>9.5399999999999991</v>
      </c>
      <c r="G19" s="16">
        <f>Ingredients!F16</f>
        <v>6.06</v>
      </c>
      <c r="H19" s="16">
        <f>Ingredients!G16</f>
        <v>8.6199999999999761</v>
      </c>
      <c r="I19" s="16" t="str">
        <f>Ingredients!H16</f>
        <v>fatsecret.com</v>
      </c>
      <c r="J19" s="16">
        <f>Ingredients!I16</f>
        <v>0</v>
      </c>
      <c r="K19" s="16">
        <f>Ingredients!J16</f>
        <v>0</v>
      </c>
    </row>
    <row r="20" spans="2:11" x14ac:dyDescent="0.25">
      <c r="B20" s="16" t="str">
        <f>Ingredients!A17</f>
        <v>blueberries</v>
      </c>
      <c r="C20" s="16" t="str">
        <f>Ingredients!B17</f>
        <v>96ml</v>
      </c>
      <c r="D20" s="16">
        <f>Ingredients!C17</f>
        <v>68</v>
      </c>
      <c r="E20" s="16">
        <f>Ingredients!D17</f>
        <v>0.7</v>
      </c>
      <c r="F20" s="16">
        <f>Ingredients!E17</f>
        <v>0.3</v>
      </c>
      <c r="G20" s="16">
        <f>Ingredients!F17</f>
        <v>14.5</v>
      </c>
      <c r="H20" s="16">
        <f>Ingredients!G17</f>
        <v>-4.5</v>
      </c>
      <c r="I20" s="16" t="str">
        <f>Ingredients!H17</f>
        <v>Tesco</v>
      </c>
      <c r="J20" s="16">
        <f>Ingredients!I17</f>
        <v>0</v>
      </c>
      <c r="K20" s="16">
        <f>Ingredients!J17</f>
        <v>0</v>
      </c>
    </row>
    <row r="21" spans="2:11" ht="18.75" x14ac:dyDescent="0.3">
      <c r="B21" s="47" t="s">
        <v>16</v>
      </c>
      <c r="C21" s="24"/>
      <c r="D21" s="47"/>
      <c r="E21" s="48">
        <f>SUM(E7:E20)</f>
        <v>41.480000000000004</v>
      </c>
      <c r="F21" s="48">
        <f>SUM(F7:F20)</f>
        <v>87.940000000000012</v>
      </c>
      <c r="G21" s="48">
        <f>SUM(G7:G20)</f>
        <v>116.23</v>
      </c>
      <c r="H21" s="48">
        <f>SUM(H7:H20)</f>
        <v>-35.700000000000109</v>
      </c>
    </row>
    <row r="22" spans="2:11" ht="16.5" thickBot="1" x14ac:dyDescent="0.3"/>
    <row r="23" spans="2:11" ht="16.5" thickBot="1" x14ac:dyDescent="0.3">
      <c r="B23" s="25" t="s">
        <v>35</v>
      </c>
      <c r="C23" s="43">
        <v>1</v>
      </c>
      <c r="D23" s="26"/>
      <c r="E23" s="41" t="s">
        <v>279</v>
      </c>
      <c r="F23" s="41" t="s">
        <v>280</v>
      </c>
      <c r="G23" s="41" t="s">
        <v>7</v>
      </c>
      <c r="H23" s="42" t="s">
        <v>8</v>
      </c>
    </row>
    <row r="24" spans="2:11" ht="16.5" thickBot="1" x14ac:dyDescent="0.3">
      <c r="B24" s="27"/>
      <c r="C24" s="28"/>
      <c r="D24" s="28"/>
      <c r="E24" s="29"/>
      <c r="F24" s="29"/>
      <c r="G24" s="29"/>
      <c r="H24" s="30"/>
    </row>
    <row r="25" spans="2:11" ht="16.5" thickBot="1" x14ac:dyDescent="0.3">
      <c r="B25" s="27" t="s">
        <v>18</v>
      </c>
      <c r="C25" s="28"/>
      <c r="D25" s="28"/>
      <c r="E25" s="33">
        <f>E21/$C$23</f>
        <v>41.480000000000004</v>
      </c>
      <c r="F25" s="35">
        <f>F21/$C$23</f>
        <v>87.940000000000012</v>
      </c>
      <c r="G25" s="35">
        <f>G21/$C$23</f>
        <v>116.23</v>
      </c>
      <c r="H25" s="37">
        <f>H21/$C$23</f>
        <v>-35.700000000000109</v>
      </c>
    </row>
    <row r="26" spans="2:11" ht="16.5" thickBot="1" x14ac:dyDescent="0.3">
      <c r="B26" s="27"/>
      <c r="C26" s="28"/>
      <c r="D26" s="28"/>
      <c r="E26" s="34"/>
      <c r="F26" s="34"/>
      <c r="G26" s="34"/>
      <c r="H26" s="38"/>
    </row>
    <row r="27" spans="2:11" ht="16.5" thickBot="1" x14ac:dyDescent="0.3">
      <c r="B27" s="27" t="s">
        <v>19</v>
      </c>
      <c r="C27" s="28"/>
      <c r="D27" s="28"/>
      <c r="E27" s="33">
        <f>F27 + G27 +H27</f>
        <v>1255.0299999999995</v>
      </c>
      <c r="F27" s="36">
        <f>F25*4</f>
        <v>351.76000000000005</v>
      </c>
      <c r="G27" s="36">
        <f>G25*9</f>
        <v>1046.07</v>
      </c>
      <c r="H27" s="39">
        <f>H25*4</f>
        <v>-142.80000000000044</v>
      </c>
    </row>
    <row r="28" spans="2:11" ht="16.5" thickBot="1" x14ac:dyDescent="0.3">
      <c r="B28" s="27"/>
      <c r="C28" s="28"/>
      <c r="D28" s="28"/>
      <c r="E28" s="34"/>
      <c r="F28" s="34"/>
      <c r="G28" s="34"/>
      <c r="H28" s="38"/>
    </row>
    <row r="29" spans="2:11" ht="16.5" thickBot="1" x14ac:dyDescent="0.3">
      <c r="B29" s="27" t="s">
        <v>20</v>
      </c>
      <c r="C29" s="28"/>
      <c r="D29" s="28"/>
      <c r="E29" s="76">
        <f>ROUND(E25/5,0)*5</f>
        <v>40</v>
      </c>
      <c r="F29" s="76">
        <f t="shared" ref="F29:H29" si="0">ROUND(F25/5,0)*5</f>
        <v>90</v>
      </c>
      <c r="G29" s="76">
        <f t="shared" si="0"/>
        <v>115</v>
      </c>
      <c r="H29" s="77">
        <f t="shared" si="0"/>
        <v>-35</v>
      </c>
    </row>
    <row r="30" spans="2:11" ht="16.5" thickBot="1" x14ac:dyDescent="0.3">
      <c r="B30" s="31"/>
      <c r="C30" s="32"/>
      <c r="D30" s="32"/>
      <c r="E30" s="32"/>
      <c r="F30" s="32"/>
      <c r="G30" s="32"/>
      <c r="H30" s="40"/>
    </row>
  </sheetData>
  <mergeCells count="1">
    <mergeCell ref="E5:H5"/>
  </mergeCells>
  <dataValidations count="1">
    <dataValidation type="list" allowBlank="1" showInputMessage="1" showErrorMessage="1" sqref="B7:K20">
      <formula1>ingredients</formula1>
    </dataValidation>
  </dataValidations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4" zoomScale="85" zoomScaleNormal="85" workbookViewId="0">
      <selection activeCell="A19" sqref="A17:A19"/>
    </sheetView>
  </sheetViews>
  <sheetFormatPr defaultColWidth="11" defaultRowHeight="15.75" x14ac:dyDescent="0.25"/>
  <cols>
    <col min="1" max="1" width="40.375" customWidth="1"/>
    <col min="2" max="2" width="24.5" bestFit="1" customWidth="1"/>
    <col min="3" max="3" width="9.25" style="18" bestFit="1" customWidth="1"/>
    <col min="4" max="4" width="22" style="18" bestFit="1" customWidth="1"/>
    <col min="8" max="8" width="8.25" bestFit="1" customWidth="1"/>
  </cols>
  <sheetData>
    <row r="1" spans="1:9" x14ac:dyDescent="0.25">
      <c r="C1" s="22"/>
      <c r="D1" s="18" t="s">
        <v>32</v>
      </c>
    </row>
    <row r="2" spans="1:9" x14ac:dyDescent="0.25">
      <c r="A2" t="s">
        <v>278</v>
      </c>
    </row>
    <row r="3" spans="1:9" x14ac:dyDescent="0.25">
      <c r="C3" s="18" t="s">
        <v>32</v>
      </c>
    </row>
    <row r="4" spans="1:9" ht="16.5" thickBot="1" x14ac:dyDescent="0.3">
      <c r="A4" t="s">
        <v>32</v>
      </c>
    </row>
    <row r="5" spans="1:9" ht="16.5" thickBot="1" x14ac:dyDescent="0.3">
      <c r="B5" s="46" t="s">
        <v>1</v>
      </c>
      <c r="C5" s="23" t="s">
        <v>281</v>
      </c>
      <c r="D5" s="19" t="s">
        <v>3</v>
      </c>
      <c r="E5" s="80" t="s">
        <v>277</v>
      </c>
      <c r="F5" s="80"/>
      <c r="G5" s="80"/>
      <c r="H5" s="81"/>
    </row>
    <row r="6" spans="1:9" x14ac:dyDescent="0.25">
      <c r="B6" s="17"/>
      <c r="C6" s="20"/>
      <c r="D6" s="20"/>
      <c r="E6" s="44" t="s">
        <v>5</v>
      </c>
      <c r="F6" s="44" t="s">
        <v>6</v>
      </c>
      <c r="G6" s="44" t="s">
        <v>7</v>
      </c>
      <c r="H6" s="44" t="s">
        <v>8</v>
      </c>
      <c r="I6" s="1"/>
    </row>
    <row r="7" spans="1:9" x14ac:dyDescent="0.25">
      <c r="B7" s="16"/>
      <c r="C7" s="21"/>
      <c r="D7" s="21"/>
      <c r="E7" s="21"/>
      <c r="F7" s="21"/>
      <c r="G7" s="21"/>
      <c r="H7" s="21"/>
    </row>
    <row r="8" spans="1:9" x14ac:dyDescent="0.25">
      <c r="B8" s="16" t="s">
        <v>113</v>
      </c>
      <c r="C8" s="21">
        <v>1</v>
      </c>
      <c r="D8" s="21" t="str">
        <f>IF($B8="","",INDEX(Ingredients!B:B,MATCH($B8,Ingredients!$A:$A,0)))</f>
        <v>Tsp (6ml)</v>
      </c>
      <c r="E8" s="45">
        <f>IF($B8="","",$C8*INDEX(Ingredients!C:C,MATCH($B8,Ingredients!$A:$A,0)))</f>
        <v>50</v>
      </c>
      <c r="F8" s="45">
        <f>IF($B8="","",$C8*INDEX(Ingredients!D:D,MATCH($B8,Ingredients!$A:$A,0)))</f>
        <v>0</v>
      </c>
      <c r="G8" s="45">
        <f>IF($B8="","",$C8*INDEX(Ingredients!E:E,MATCH($B8,Ingredients!$A:$A,0)))</f>
        <v>5.46</v>
      </c>
      <c r="H8" s="45">
        <f>IF($B8="","",$C8*INDEX(Ingredients!F:F,MATCH($B8,Ingredients!$A:$A,0)))</f>
        <v>0</v>
      </c>
    </row>
    <row r="9" spans="1:9" x14ac:dyDescent="0.25">
      <c r="B9" s="16" t="s">
        <v>28</v>
      </c>
      <c r="C9" s="21">
        <v>0.1</v>
      </c>
      <c r="D9" s="21" t="str">
        <f>IF($B9="","",INDEX(Ingredients!B:B,MATCH($B9,Ingredients!$A:$A,0)))</f>
        <v>100g</v>
      </c>
      <c r="E9" s="45">
        <f>IF($B9="","",$C9*INDEX(Ingredients!C:C,MATCH($B9,Ingredients!$A:$A,0)))</f>
        <v>63.300000000000004</v>
      </c>
      <c r="F9" s="45">
        <f>IF($B9="","",$C9*INDEX(Ingredients!D:D,MATCH($B9,Ingredients!$A:$A,0)))</f>
        <v>0.55999999999999994</v>
      </c>
      <c r="G9" s="45">
        <f>IF($B9="","",$C9*INDEX(Ingredients!E:E,MATCH($B9,Ingredients!$A:$A,0)))</f>
        <v>6.2</v>
      </c>
      <c r="H9" s="45">
        <f>IF($B9="","",$C9*INDEX(Ingredients!F:F,MATCH($B9,Ingredients!$A:$A,0)))</f>
        <v>0.64000000000000012</v>
      </c>
    </row>
    <row r="10" spans="1:9" x14ac:dyDescent="0.25">
      <c r="B10" s="16" t="s">
        <v>255</v>
      </c>
      <c r="C10" s="21">
        <v>1.7</v>
      </c>
      <c r="D10" s="21" t="str">
        <f>IF($B10="","",INDEX(Ingredients!B:B,MATCH($B10,Ingredients!$A:$A,0)))</f>
        <v>tsp</v>
      </c>
      <c r="E10" s="45">
        <f>IF($B10="","",$C10*INDEX(Ingredients!C:C,MATCH($B10,Ingredients!$A:$A,0)))</f>
        <v>13.6</v>
      </c>
      <c r="F10" s="45">
        <f>IF($B10="","",$C10*INDEX(Ingredients!D:D,MATCH($B10,Ingredients!$A:$A,0)))</f>
        <v>0.28900000000000003</v>
      </c>
      <c r="G10" s="45">
        <f>IF($B10="","",$C10*INDEX(Ingredients!E:E,MATCH($B10,Ingredients!$A:$A,0)))</f>
        <v>0.374</v>
      </c>
      <c r="H10" s="45">
        <f>IF($B10="","",$C10*INDEX(Ingredients!F:F,MATCH($B10,Ingredients!$A:$A,0)))</f>
        <v>2.431</v>
      </c>
    </row>
    <row r="11" spans="1:9" x14ac:dyDescent="0.25">
      <c r="B11" s="16" t="s">
        <v>110</v>
      </c>
      <c r="C11" s="21">
        <v>0.1</v>
      </c>
      <c r="D11" s="21" t="str">
        <f>IF($B11="","",INDEX(Ingredients!B:B,MATCH($B11,Ingredients!$A:$A,0)))</f>
        <v xml:space="preserve">Tsp </v>
      </c>
      <c r="E11" s="45">
        <f>IF($B11="","",$C11*INDEX(Ingredients!C:C,MATCH($B11,Ingredients!$A:$A,0)))</f>
        <v>12.8</v>
      </c>
      <c r="F11" s="45">
        <f>IF($B11="","",$C11*INDEX(Ingredients!D:D,MATCH($B11,Ingredients!$A:$A,0)))</f>
        <v>0.72000000000000008</v>
      </c>
      <c r="G11" s="45">
        <f>IF($B11="","",$C11*INDEX(Ingredients!E:E,MATCH($B11,Ingredients!$A:$A,0)))</f>
        <v>0.28999999999999998</v>
      </c>
      <c r="H11" s="45">
        <f>IF($B11="","",$C11*INDEX(Ingredients!F:F,MATCH($B11,Ingredients!$A:$A,0)))</f>
        <v>1.6100000000000003</v>
      </c>
    </row>
    <row r="12" spans="1:9" x14ac:dyDescent="0.25">
      <c r="B12" s="16" t="s">
        <v>173</v>
      </c>
      <c r="C12" s="21">
        <v>3</v>
      </c>
      <c r="D12" s="21" t="str">
        <f>IF($B12="","",INDEX(Ingredients!B:B,MATCH($B12,Ingredients!$A:$A,0)))</f>
        <v>100g</v>
      </c>
      <c r="E12" s="45">
        <f>IF($B12="","",$C12*INDEX(Ingredients!C:C,MATCH($B12,Ingredients!$A:$A,0)))</f>
        <v>72</v>
      </c>
      <c r="F12" s="45">
        <f>IF($B12="","",$C12*INDEX(Ingredients!D:D,MATCH($B12,Ingredients!$A:$A,0)))</f>
        <v>3</v>
      </c>
      <c r="G12" s="45">
        <f>IF($B12="","",$C12*INDEX(Ingredients!E:E,MATCH($B12,Ingredients!$A:$A,0)))</f>
        <v>0.60000000000000009</v>
      </c>
      <c r="H12" s="45">
        <f>IF($B12="","",$C12*INDEX(Ingredients!F:F,MATCH($B12,Ingredients!$A:$A,0)))</f>
        <v>17.100000000000001</v>
      </c>
    </row>
    <row r="13" spans="1:9" x14ac:dyDescent="0.25">
      <c r="B13" s="16" t="s">
        <v>30</v>
      </c>
      <c r="C13" s="21">
        <v>2</v>
      </c>
      <c r="D13" s="21" t="str">
        <f>IF($B13="","",INDEX(Ingredients!B:B,MATCH($B13,Ingredients!$A:$A,0)))</f>
        <v>1 tsp</v>
      </c>
      <c r="E13" s="45">
        <f>IF($B13="","",$C13*INDEX(Ingredients!C:C,MATCH($B13,Ingredients!$A:$A,0)))</f>
        <v>16</v>
      </c>
      <c r="F13" s="45">
        <f>IF($B13="","",$C13*INDEX(Ingredients!D:D,MATCH($B13,Ingredients!$A:$A,0)))</f>
        <v>0.64</v>
      </c>
      <c r="G13" s="45">
        <f>IF($B13="","",$C13*INDEX(Ingredients!E:E,MATCH($B13,Ingredients!$A:$A,0)))</f>
        <v>0.88</v>
      </c>
      <c r="H13" s="45">
        <f>IF($B13="","",$C13*INDEX(Ingredients!F:F,MATCH($B13,Ingredients!$A:$A,0)))</f>
        <v>2.84</v>
      </c>
    </row>
    <row r="14" spans="1:9" x14ac:dyDescent="0.25">
      <c r="B14" s="16" t="s">
        <v>170</v>
      </c>
      <c r="C14" s="21">
        <v>1.2</v>
      </c>
      <c r="D14" s="21" t="str">
        <f>IF($B14="","",INDEX(Ingredients!B:B,MATCH($B14,Ingredients!$A:$A,0)))</f>
        <v>100g (med  approx 120g)</v>
      </c>
      <c r="E14" s="45">
        <f>IF($B14="","",$C14*INDEX(Ingredients!C:C,MATCH($B14,Ingredients!$A:$A,0)))</f>
        <v>237.6</v>
      </c>
      <c r="F14" s="45">
        <f>IF($B14="","",$C14*INDEX(Ingredients!D:D,MATCH($B14,Ingredients!$A:$A,0)))</f>
        <v>2.2799999999999998</v>
      </c>
      <c r="G14" s="45">
        <f>IF($B14="","",$C14*INDEX(Ingredients!E:E,MATCH($B14,Ingredients!$A:$A,0)))</f>
        <v>23.4</v>
      </c>
      <c r="H14" s="45">
        <f>IF($B14="","",$C14*INDEX(Ingredients!F:F,MATCH($B14,Ingredients!$A:$A,0)))</f>
        <v>2.2799999999999998</v>
      </c>
    </row>
    <row r="15" spans="1:9" x14ac:dyDescent="0.25">
      <c r="B15" s="16" t="s">
        <v>38</v>
      </c>
      <c r="C15" s="21">
        <v>0.2</v>
      </c>
      <c r="D15" s="21" t="str">
        <f>IF($B15="","",INDEX(Ingredients!B:B,MATCH($B15,Ingredients!$A:$A,0)))</f>
        <v>100g</v>
      </c>
      <c r="E15" s="45">
        <f>IF($B15="","",$C15*INDEX(Ingredients!C:C,MATCH($B15,Ingredients!$A:$A,0)))</f>
        <v>50</v>
      </c>
      <c r="F15" s="45">
        <f>IF($B15="","",$C15*INDEX(Ingredients!D:D,MATCH($B15,Ingredients!$A:$A,0)))</f>
        <v>5.6000000000000005</v>
      </c>
      <c r="G15" s="45">
        <f>IF($B15="","",$C15*INDEX(Ingredients!E:E,MATCH($B15,Ingredients!$A:$A,0)))</f>
        <v>3.02</v>
      </c>
      <c r="H15" s="45">
        <f>IF($B15="","",$C15*INDEX(Ingredients!F:F,MATCH($B15,Ingredients!$A:$A,0)))</f>
        <v>0.1</v>
      </c>
    </row>
    <row r="16" spans="1:9" x14ac:dyDescent="0.25">
      <c r="B16" s="16"/>
      <c r="C16" s="21"/>
      <c r="D16" s="21" t="str">
        <f>IF($B16="","",INDEX(Ingredients!B:B,MATCH($B16,Ingredients!$A:$A,0)))</f>
        <v/>
      </c>
      <c r="E16" s="45" t="str">
        <f>IF($B16="","",$C16*INDEX(Ingredients!C:C,MATCH($B16,Ingredients!$A:$A,0)))</f>
        <v/>
      </c>
      <c r="F16" s="45" t="str">
        <f>IF($B16="","",$C16*INDEX(Ingredients!D:D,MATCH($B16,Ingredients!$A:$A,0)))</f>
        <v/>
      </c>
      <c r="G16" s="45" t="str">
        <f>IF($B16="","",$C16*INDEX(Ingredients!E:E,MATCH($B16,Ingredients!$A:$A,0)))</f>
        <v/>
      </c>
      <c r="H16" s="45" t="str">
        <f>IF($B16="","",$C16*INDEX(Ingredients!F:F,MATCH($B16,Ingredients!$A:$A,0)))</f>
        <v/>
      </c>
    </row>
    <row r="17" spans="2:8" x14ac:dyDescent="0.25">
      <c r="B17" s="16"/>
      <c r="C17" s="21"/>
      <c r="D17" s="21" t="str">
        <f>IF($B17="","",INDEX(Ingredients!B:B,MATCH($B17,Ingredients!$A:$A,0)))</f>
        <v/>
      </c>
      <c r="E17" s="45" t="str">
        <f>IF($B17="","",$C17*INDEX(Ingredients!C:C,MATCH($B17,Ingredients!$A:$A,0)))</f>
        <v/>
      </c>
      <c r="F17" s="45" t="str">
        <f>IF($B17="","",$C17*INDEX(Ingredients!D:D,MATCH($B17,Ingredients!$A:$A,0)))</f>
        <v/>
      </c>
      <c r="G17" s="45" t="str">
        <f>IF($B17="","",$C17*INDEX(Ingredients!E:E,MATCH($B17,Ingredients!$A:$A,0)))</f>
        <v/>
      </c>
      <c r="H17" s="45" t="str">
        <f>IF($B17="","",$C17*INDEX(Ingredients!F:F,MATCH($B17,Ingredients!$A:$A,0)))</f>
        <v/>
      </c>
    </row>
    <row r="18" spans="2:8" x14ac:dyDescent="0.25">
      <c r="B18" s="16"/>
      <c r="C18" s="21"/>
      <c r="D18" s="21" t="str">
        <f>IF($B18="","",INDEX(Ingredients!B:B,MATCH($B18,Ingredients!$A:$A,0)))</f>
        <v/>
      </c>
      <c r="E18" s="45" t="str">
        <f>IF($B18="","",$C18*INDEX(Ingredients!C:C,MATCH($B18,Ingredients!$A:$A,0)))</f>
        <v/>
      </c>
      <c r="F18" s="45" t="str">
        <f>IF($B18="","",$C18*INDEX(Ingredients!D:D,MATCH($B18,Ingredients!$A:$A,0)))</f>
        <v/>
      </c>
      <c r="G18" s="45" t="str">
        <f>IF($B18="","",$C18*INDEX(Ingredients!E:E,MATCH($B18,Ingredients!$A:$A,0)))</f>
        <v/>
      </c>
      <c r="H18" s="45" t="str">
        <f>IF($B18="","",$C18*INDEX(Ingredients!F:F,MATCH($B18,Ingredients!$A:$A,0)))</f>
        <v/>
      </c>
    </row>
    <row r="19" spans="2:8" x14ac:dyDescent="0.25">
      <c r="B19" s="16"/>
      <c r="C19" s="21"/>
      <c r="D19" s="21" t="str">
        <f>IF($B19="","",INDEX(Ingredients!B:B,MATCH($B19,Ingredients!$A:$A,0)))</f>
        <v/>
      </c>
      <c r="E19" s="45" t="str">
        <f>IF($B19="","",$C19*INDEX(Ingredients!C:C,MATCH($B19,Ingredients!$A:$A,0)))</f>
        <v/>
      </c>
      <c r="F19" s="45" t="str">
        <f>IF($B19="","",$C19*INDEX(Ingredients!D:D,MATCH($B19,Ingredients!$A:$A,0)))</f>
        <v/>
      </c>
      <c r="G19" s="45" t="str">
        <f>IF($B19="","",$C19*INDEX(Ingredients!E:E,MATCH($B19,Ingredients!$A:$A,0)))</f>
        <v/>
      </c>
      <c r="H19" s="45" t="str">
        <f>IF($B19="","",$C19*INDEX(Ingredients!F:F,MATCH($B19,Ingredients!$A:$A,0)))</f>
        <v/>
      </c>
    </row>
    <row r="20" spans="2:8" x14ac:dyDescent="0.25">
      <c r="B20" s="16"/>
      <c r="C20" s="21"/>
      <c r="D20" s="21" t="str">
        <f>IF($B20="","",INDEX(Ingredients!B:B,MATCH($B20,Ingredients!$A:$A,0)))</f>
        <v/>
      </c>
      <c r="E20" s="45" t="str">
        <f>IF($B20="","",$C20*INDEX(Ingredients!C:C,MATCH($B20,Ingredients!$A:$A,0)))</f>
        <v/>
      </c>
      <c r="F20" s="45" t="str">
        <f>IF($B20="","",$C20*INDEX(Ingredients!D:D,MATCH($B20,Ingredients!$A:$A,0)))</f>
        <v/>
      </c>
      <c r="G20" s="45" t="str">
        <f>IF($B20="","",$C20*INDEX(Ingredients!E:E,MATCH($B20,Ingredients!$A:$A,0)))</f>
        <v/>
      </c>
      <c r="H20" s="45" t="str">
        <f>IF($B20="","",$C20*INDEX(Ingredients!F:F,MATCH($B20,Ingredients!$A:$A,0)))</f>
        <v/>
      </c>
    </row>
    <row r="21" spans="2:8" ht="18.75" x14ac:dyDescent="0.3">
      <c r="B21" s="47" t="s">
        <v>16</v>
      </c>
      <c r="C21" s="24"/>
      <c r="D21" s="47"/>
      <c r="E21" s="48">
        <f>SUM(E7:E20)</f>
        <v>515.29999999999995</v>
      </c>
      <c r="F21" s="48">
        <f t="shared" ref="F21:H21" si="0">SUM(F7:F20)</f>
        <v>13.088999999999999</v>
      </c>
      <c r="G21" s="48">
        <f t="shared" si="0"/>
        <v>40.224000000000004</v>
      </c>
      <c r="H21" s="48">
        <f t="shared" si="0"/>
        <v>27.001000000000005</v>
      </c>
    </row>
    <row r="22" spans="2:8" ht="16.5" thickBot="1" x14ac:dyDescent="0.3"/>
    <row r="23" spans="2:8" ht="16.5" thickBot="1" x14ac:dyDescent="0.3">
      <c r="B23" s="25" t="s">
        <v>35</v>
      </c>
      <c r="C23" s="43">
        <v>1</v>
      </c>
      <c r="D23" s="26"/>
      <c r="E23" s="41" t="s">
        <v>279</v>
      </c>
      <c r="F23" s="41" t="s">
        <v>280</v>
      </c>
      <c r="G23" s="41" t="s">
        <v>7</v>
      </c>
      <c r="H23" s="42" t="s">
        <v>8</v>
      </c>
    </row>
    <row r="24" spans="2:8" ht="16.5" thickBot="1" x14ac:dyDescent="0.3">
      <c r="B24" s="27"/>
      <c r="C24" s="28"/>
      <c r="D24" s="28"/>
      <c r="E24" s="29"/>
      <c r="F24" s="29"/>
      <c r="G24" s="29"/>
      <c r="H24" s="30"/>
    </row>
    <row r="25" spans="2:8" ht="16.5" thickBot="1" x14ac:dyDescent="0.3">
      <c r="B25" s="27" t="s">
        <v>18</v>
      </c>
      <c r="C25" s="28"/>
      <c r="D25" s="28"/>
      <c r="E25" s="33">
        <f>E21/$C$23</f>
        <v>515.29999999999995</v>
      </c>
      <c r="F25" s="35">
        <f>F21/$C$23</f>
        <v>13.088999999999999</v>
      </c>
      <c r="G25" s="35">
        <f>G21/$C$23</f>
        <v>40.224000000000004</v>
      </c>
      <c r="H25" s="37">
        <f>H21/$C$23</f>
        <v>27.001000000000005</v>
      </c>
    </row>
    <row r="26" spans="2:8" ht="16.5" thickBot="1" x14ac:dyDescent="0.3">
      <c r="B26" s="27"/>
      <c r="C26" s="28"/>
      <c r="D26" s="28"/>
      <c r="E26" s="34"/>
      <c r="F26" s="34"/>
      <c r="G26" s="34"/>
      <c r="H26" s="38"/>
    </row>
    <row r="27" spans="2:8" ht="16.5" thickBot="1" x14ac:dyDescent="0.3">
      <c r="B27" s="27" t="s">
        <v>19</v>
      </c>
      <c r="C27" s="28"/>
      <c r="D27" s="28"/>
      <c r="E27" s="33">
        <f>F27 + G27 +H27</f>
        <v>522.37599999999998</v>
      </c>
      <c r="F27" s="36">
        <f>F25*4</f>
        <v>52.355999999999995</v>
      </c>
      <c r="G27" s="36">
        <f>G25*9</f>
        <v>362.01600000000002</v>
      </c>
      <c r="H27" s="39">
        <f>H25*4</f>
        <v>108.00400000000002</v>
      </c>
    </row>
    <row r="28" spans="2:8" ht="16.5" thickBot="1" x14ac:dyDescent="0.3">
      <c r="B28" s="27"/>
      <c r="C28" s="28"/>
      <c r="D28" s="28"/>
      <c r="E28" s="34"/>
      <c r="F28" s="34"/>
      <c r="G28" s="34"/>
      <c r="H28" s="38"/>
    </row>
    <row r="29" spans="2:8" ht="16.5" thickBot="1" x14ac:dyDescent="0.3">
      <c r="B29" s="27" t="s">
        <v>20</v>
      </c>
      <c r="C29" s="28"/>
      <c r="D29" s="28"/>
      <c r="E29" s="76">
        <f>ROUND(E25/5,0)*5</f>
        <v>515</v>
      </c>
      <c r="F29" s="76">
        <f t="shared" ref="F29:H29" si="1">ROUND(F25/5,0)*5</f>
        <v>15</v>
      </c>
      <c r="G29" s="76">
        <f t="shared" si="1"/>
        <v>40</v>
      </c>
      <c r="H29" s="77">
        <f t="shared" si="1"/>
        <v>25</v>
      </c>
    </row>
    <row r="30" spans="2:8" ht="16.5" thickBot="1" x14ac:dyDescent="0.3">
      <c r="B30" s="31"/>
      <c r="C30" s="32"/>
      <c r="D30" s="32"/>
      <c r="E30" s="32"/>
      <c r="F30" s="32"/>
      <c r="G30" s="32"/>
      <c r="H30" s="40"/>
    </row>
  </sheetData>
  <mergeCells count="1">
    <mergeCell ref="E5:H5"/>
  </mergeCells>
  <dataValidations count="1">
    <dataValidation type="list" allowBlank="1" showInputMessage="1" showErrorMessage="1" sqref="B8:B18">
      <formula1>ingredients</formula1>
    </dataValidation>
  </dataValidations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3" zoomScale="85" zoomScaleNormal="85" workbookViewId="0">
      <selection activeCell="A19" sqref="A17:A19"/>
    </sheetView>
  </sheetViews>
  <sheetFormatPr defaultColWidth="11" defaultRowHeight="15.75" x14ac:dyDescent="0.25"/>
  <cols>
    <col min="1" max="1" width="40.375" customWidth="1"/>
    <col min="2" max="2" width="24.5" bestFit="1" customWidth="1"/>
    <col min="3" max="3" width="9.25" style="18" bestFit="1" customWidth="1"/>
    <col min="4" max="4" width="22" style="18" bestFit="1" customWidth="1"/>
    <col min="8" max="8" width="8.25" bestFit="1" customWidth="1"/>
  </cols>
  <sheetData>
    <row r="1" spans="1:9" x14ac:dyDescent="0.25">
      <c r="C1" s="22"/>
      <c r="D1" s="18" t="s">
        <v>32</v>
      </c>
    </row>
    <row r="2" spans="1:9" x14ac:dyDescent="0.25">
      <c r="A2" t="s">
        <v>278</v>
      </c>
    </row>
    <row r="3" spans="1:9" x14ac:dyDescent="0.25">
      <c r="C3" s="18" t="s">
        <v>32</v>
      </c>
    </row>
    <row r="4" spans="1:9" ht="16.5" thickBot="1" x14ac:dyDescent="0.3">
      <c r="A4" t="s">
        <v>32</v>
      </c>
    </row>
    <row r="5" spans="1:9" ht="16.5" thickBot="1" x14ac:dyDescent="0.3">
      <c r="B5" s="46" t="s">
        <v>1</v>
      </c>
      <c r="C5" s="23" t="s">
        <v>281</v>
      </c>
      <c r="D5" s="19" t="s">
        <v>3</v>
      </c>
      <c r="E5" s="80" t="s">
        <v>277</v>
      </c>
      <c r="F5" s="80"/>
      <c r="G5" s="80"/>
      <c r="H5" s="81"/>
    </row>
    <row r="6" spans="1:9" x14ac:dyDescent="0.25">
      <c r="B6" s="17"/>
      <c r="C6" s="20"/>
      <c r="D6" s="20"/>
      <c r="E6" s="44" t="s">
        <v>5</v>
      </c>
      <c r="F6" s="44" t="s">
        <v>6</v>
      </c>
      <c r="G6" s="44" t="s">
        <v>7</v>
      </c>
      <c r="H6" s="44" t="s">
        <v>8</v>
      </c>
      <c r="I6" s="1"/>
    </row>
    <row r="7" spans="1:9" x14ac:dyDescent="0.25">
      <c r="B7" s="16"/>
      <c r="C7" s="74"/>
      <c r="D7" s="21"/>
      <c r="E7" s="21"/>
      <c r="F7" s="21"/>
      <c r="G7" s="21"/>
      <c r="H7" s="21"/>
    </row>
    <row r="8" spans="1:9" x14ac:dyDescent="0.25">
      <c r="B8" s="72" t="s">
        <v>282</v>
      </c>
      <c r="C8" s="75">
        <v>1</v>
      </c>
      <c r="D8" s="73" t="str">
        <f>IF($B8="","",INDEX(Ingredients!B:B,MATCH($B8,Ingredients!$A:$A,0)))</f>
        <v>100g</v>
      </c>
      <c r="E8" s="45">
        <f>IF($B8="","",$C8*INDEX(Ingredients!C:C,MATCH($B8,Ingredients!$A:$A,0)))</f>
        <v>129</v>
      </c>
      <c r="F8" s="45">
        <f>IF($B8="","",$C8*INDEX(Ingredients!D:D,MATCH($B8,Ingredients!$A:$A,0)))</f>
        <v>2.2000000000000002</v>
      </c>
      <c r="G8" s="45">
        <f>IF($B8="","",$C8*INDEX(Ingredients!E:E,MATCH($B8,Ingredients!$A:$A,0)))</f>
        <v>0.5</v>
      </c>
      <c r="H8" s="45">
        <f>IF($B8="","",$C8*INDEX(Ingredients!F:F,MATCH($B8,Ingredients!$A:$A,0)))</f>
        <v>30</v>
      </c>
    </row>
    <row r="9" spans="1:9" x14ac:dyDescent="0.25">
      <c r="B9" s="16" t="s">
        <v>134</v>
      </c>
      <c r="C9" s="20">
        <v>0.5</v>
      </c>
      <c r="D9" s="21" t="str">
        <f>IF($B9="","",INDEX(Ingredients!B:B,MATCH($B9,Ingredients!$A:$A,0)))</f>
        <v>100g</v>
      </c>
      <c r="E9" s="45">
        <f>IF($B9="","",$C9*INDEX(Ingredients!C:C,MATCH($B9,Ingredients!$A:$A,0)))</f>
        <v>145.5</v>
      </c>
      <c r="F9" s="45">
        <f>IF($B9="","",$C9*INDEX(Ingredients!D:D,MATCH($B9,Ingredients!$A:$A,0)))</f>
        <v>8.4499999999999993</v>
      </c>
      <c r="G9" s="45">
        <f>IF($B9="","",$C9*INDEX(Ingredients!E:E,MATCH($B9,Ingredients!$A:$A,0)))</f>
        <v>12.2</v>
      </c>
      <c r="H9" s="45">
        <f>IF($B9="","",$C9*INDEX(Ingredients!F:F,MATCH($B9,Ingredients!$A:$A,0)))</f>
        <v>0.45</v>
      </c>
    </row>
    <row r="10" spans="1:9" x14ac:dyDescent="0.25">
      <c r="B10" s="16" t="s">
        <v>120</v>
      </c>
      <c r="C10" s="21">
        <v>2</v>
      </c>
      <c r="D10" s="21" t="str">
        <f>IF($B10="","",INDEX(Ingredients!B:B,MATCH($B10,Ingredients!$A:$A,0)))</f>
        <v xml:space="preserve">1 Tbsp </v>
      </c>
      <c r="E10" s="45">
        <f>IF($B10="","",$C10*INDEX(Ingredients!C:C,MATCH($B10,Ingredients!$A:$A,0)))</f>
        <v>26</v>
      </c>
      <c r="F10" s="45">
        <f>IF($B10="","",$C10*INDEX(Ingredients!D:D,MATCH($B10,Ingredients!$A:$A,0)))</f>
        <v>1.4</v>
      </c>
      <c r="G10" s="45">
        <f>IF($B10="","",$C10*INDEX(Ingredients!E:E,MATCH($B10,Ingredients!$A:$A,0)))</f>
        <v>0.2</v>
      </c>
      <c r="H10" s="45">
        <f>IF($B10="","",$C10*INDEX(Ingredients!F:F,MATCH($B10,Ingredients!$A:$A,0)))</f>
        <v>6</v>
      </c>
    </row>
    <row r="11" spans="1:9" x14ac:dyDescent="0.25">
      <c r="B11" s="16" t="s">
        <v>167</v>
      </c>
      <c r="C11" s="21">
        <v>1</v>
      </c>
      <c r="D11" s="21" t="str">
        <f>IF($B11="","",INDEX(Ingredients!B:B,MATCH($B11,Ingredients!$A:$A,0)))</f>
        <v>Each (40g)</v>
      </c>
      <c r="E11" s="45">
        <f>IF($B11="","",$C11*INDEX(Ingredients!C:C,MATCH($B11,Ingredients!$A:$A,0)))</f>
        <v>126</v>
      </c>
      <c r="F11" s="45">
        <f>IF($B11="","",$C11*INDEX(Ingredients!D:D,MATCH($B11,Ingredients!$A:$A,0)))</f>
        <v>3.5</v>
      </c>
      <c r="G11" s="45">
        <f>IF($B11="","",$C11*INDEX(Ingredients!E:E,MATCH($B11,Ingredients!$A:$A,0)))</f>
        <v>2.2999999999999998</v>
      </c>
      <c r="H11" s="45">
        <f>IF($B11="","",$C11*INDEX(Ingredients!F:F,MATCH($B11,Ingredients!$A:$A,0)))</f>
        <v>56</v>
      </c>
    </row>
    <row r="12" spans="1:9" x14ac:dyDescent="0.25">
      <c r="B12" s="16" t="s">
        <v>44</v>
      </c>
      <c r="C12" s="21">
        <v>2</v>
      </c>
      <c r="D12" s="21" t="str">
        <f>IF($B12="","",INDEX(Ingredients!B:B,MATCH($B12,Ingredients!$A:$A,0)))</f>
        <v>100g</v>
      </c>
      <c r="E12" s="45">
        <f>IF($B12="","",$C12*INDEX(Ingredients!C:C,MATCH($B12,Ingredients!$A:$A,0)))</f>
        <v>156</v>
      </c>
      <c r="F12" s="45">
        <f>IF($B12="","",$C12*INDEX(Ingredients!D:D,MATCH($B12,Ingredients!$A:$A,0)))</f>
        <v>9.4</v>
      </c>
      <c r="G12" s="45">
        <f>IF($B12="","",$C12*INDEX(Ingredients!E:E,MATCH($B12,Ingredients!$A:$A,0)))</f>
        <v>0.4</v>
      </c>
      <c r="H12" s="45">
        <f>IF($B12="","",$C12*INDEX(Ingredients!F:F,MATCH($B12,Ingredients!$A:$A,0)))</f>
        <v>25</v>
      </c>
    </row>
    <row r="13" spans="1:9" x14ac:dyDescent="0.25">
      <c r="B13" s="16" t="s">
        <v>256</v>
      </c>
      <c r="C13" s="21">
        <v>1</v>
      </c>
      <c r="D13" s="21" t="str">
        <f>IF($B13="","",INDEX(Ingredients!B:B,MATCH($B13,Ingredients!$A:$A,0)))</f>
        <v>tbsp(5g)</v>
      </c>
      <c r="E13" s="45">
        <f>IF($B13="","",$C13*INDEX(Ingredients!C:C,MATCH($B13,Ingredients!$A:$A,0)))</f>
        <v>17</v>
      </c>
      <c r="F13" s="45">
        <f>IF($B13="","",$C13*INDEX(Ingredients!D:D,MATCH($B13,Ingredients!$A:$A,0)))</f>
        <v>2.6</v>
      </c>
      <c r="G13" s="45">
        <f>IF($B13="","",$C13*INDEX(Ingredients!E:E,MATCH($B13,Ingredients!$A:$A,0)))</f>
        <v>0.2</v>
      </c>
      <c r="H13" s="45">
        <f>IF($B13="","",$C13*INDEX(Ingredients!F:F,MATCH($B13,Ingredients!$A:$A,0)))</f>
        <v>1.9</v>
      </c>
    </row>
    <row r="14" spans="1:9" x14ac:dyDescent="0.25">
      <c r="B14" s="16" t="s">
        <v>104</v>
      </c>
      <c r="C14" s="21">
        <v>1</v>
      </c>
      <c r="D14" s="21" t="str">
        <f>IF($B14="","",INDEX(Ingredients!B:B,MATCH($B14,Ingredients!$A:$A,0)))</f>
        <v>1 Tbsp (15g)</v>
      </c>
      <c r="E14" s="45">
        <f>IF($B14="","",$C14*INDEX(Ingredients!C:C,MATCH($B14,Ingredients!$A:$A,0)))</f>
        <v>104.6</v>
      </c>
      <c r="F14" s="45">
        <f>IF($B14="","",$C14*INDEX(Ingredients!D:D,MATCH($B14,Ingredients!$A:$A,0)))</f>
        <v>0.1</v>
      </c>
      <c r="G14" s="45">
        <f>IF($B14="","",$C14*INDEX(Ingredients!E:E,MATCH($B14,Ingredients!$A:$A,0)))</f>
        <v>11.5</v>
      </c>
      <c r="H14" s="45">
        <f>IF($B14="","",$C14*INDEX(Ingredients!F:F,MATCH($B14,Ingredients!$A:$A,0)))</f>
        <v>0.2</v>
      </c>
    </row>
    <row r="15" spans="1:9" x14ac:dyDescent="0.25">
      <c r="B15" s="16" t="s">
        <v>259</v>
      </c>
      <c r="C15" s="21">
        <v>0.5</v>
      </c>
      <c r="D15" s="21" t="str">
        <f>IF($B15="","",INDEX(Ingredients!B:B,MATCH($B15,Ingredients!$A:$A,0)))</f>
        <v>100g</v>
      </c>
      <c r="E15" s="45">
        <f>IF($B15="","",$C15*INDEX(Ingredients!C:C,MATCH($B15,Ingredients!$A:$A,0)))</f>
        <v>57</v>
      </c>
      <c r="F15" s="45">
        <f>IF($B15="","",$C15*INDEX(Ingredients!D:D,MATCH($B15,Ingredients!$A:$A,0)))</f>
        <v>2.2000000000000002</v>
      </c>
      <c r="G15" s="45">
        <f>IF($B15="","",$C15*INDEX(Ingredients!E:E,MATCH($B15,Ingredients!$A:$A,0)))</f>
        <v>0.95</v>
      </c>
      <c r="H15" s="45">
        <f>IF($B15="","",$C15*INDEX(Ingredients!F:F,MATCH($B15,Ingredients!$A:$A,0)))</f>
        <v>9.25</v>
      </c>
    </row>
    <row r="16" spans="1:9" x14ac:dyDescent="0.25">
      <c r="B16" s="16"/>
      <c r="C16" s="21"/>
      <c r="D16" s="21" t="str">
        <f>IF($B16="","",INDEX(Ingredients!B:B,MATCH($B16,Ingredients!$A:$A,0)))</f>
        <v/>
      </c>
      <c r="E16" s="45" t="str">
        <f>IF($B16="","",$C16*INDEX(Ingredients!C:C,MATCH($B16,Ingredients!$A:$A,0)))</f>
        <v/>
      </c>
      <c r="F16" s="45" t="str">
        <f>IF($B16="","",$C16*INDEX(Ingredients!D:D,MATCH($B16,Ingredients!$A:$A,0)))</f>
        <v/>
      </c>
      <c r="G16" s="45" t="str">
        <f>IF($B16="","",$C16*INDEX(Ingredients!E:E,MATCH($B16,Ingredients!$A:$A,0)))</f>
        <v/>
      </c>
      <c r="H16" s="45" t="str">
        <f>IF($B16="","",$C16*INDEX(Ingredients!F:F,MATCH($B16,Ingredients!$A:$A,0)))</f>
        <v/>
      </c>
    </row>
    <row r="17" spans="2:8" x14ac:dyDescent="0.25">
      <c r="B17" s="16"/>
      <c r="C17" s="21"/>
      <c r="D17" s="21" t="str">
        <f>IF($B17="","",INDEX(Ingredients!B:B,MATCH($B17,Ingredients!$A:$A,0)))</f>
        <v/>
      </c>
      <c r="E17" s="45" t="str">
        <f>IF($B17="","",$C17*INDEX(Ingredients!C:C,MATCH($B17,Ingredients!$A:$A,0)))</f>
        <v/>
      </c>
      <c r="F17" s="45" t="str">
        <f>IF($B17="","",$C17*INDEX(Ingredients!D:D,MATCH($B17,Ingredients!$A:$A,0)))</f>
        <v/>
      </c>
      <c r="G17" s="45" t="str">
        <f>IF($B17="","",$C17*INDEX(Ingredients!E:E,MATCH($B17,Ingredients!$A:$A,0)))</f>
        <v/>
      </c>
      <c r="H17" s="45" t="str">
        <f>IF($B17="","",$C17*INDEX(Ingredients!F:F,MATCH($B17,Ingredients!$A:$A,0)))</f>
        <v/>
      </c>
    </row>
    <row r="18" spans="2:8" x14ac:dyDescent="0.25">
      <c r="B18" s="16"/>
      <c r="C18" s="21"/>
      <c r="D18" s="21" t="str">
        <f>IF($B18="","",INDEX(Ingredients!B:B,MATCH($B18,Ingredients!$A:$A,0)))</f>
        <v/>
      </c>
      <c r="E18" s="45" t="str">
        <f>IF($B18="","",$C18*INDEX(Ingredients!C:C,MATCH($B18,Ingredients!$A:$A,0)))</f>
        <v/>
      </c>
      <c r="F18" s="45" t="str">
        <f>IF($B18="","",$C18*INDEX(Ingredients!D:D,MATCH($B18,Ingredients!$A:$A,0)))</f>
        <v/>
      </c>
      <c r="G18" s="45" t="str">
        <f>IF($B18="","",$C18*INDEX(Ingredients!E:E,MATCH($B18,Ingredients!$A:$A,0)))</f>
        <v/>
      </c>
      <c r="H18" s="45" t="str">
        <f>IF($B18="","",$C18*INDEX(Ingredients!F:F,MATCH($B18,Ingredients!$A:$A,0)))</f>
        <v/>
      </c>
    </row>
    <row r="19" spans="2:8" x14ac:dyDescent="0.25">
      <c r="B19" s="16"/>
      <c r="C19" s="21"/>
      <c r="D19" s="21" t="str">
        <f>IF($B19="","",INDEX(Ingredients!B:B,MATCH($B19,Ingredients!$A:$A,0)))</f>
        <v/>
      </c>
      <c r="E19" s="45" t="str">
        <f>IF($B19="","",$C19*INDEX(Ingredients!C:C,MATCH($B19,Ingredients!$A:$A,0)))</f>
        <v/>
      </c>
      <c r="F19" s="45" t="str">
        <f>IF($B19="","",$C19*INDEX(Ingredients!D:D,MATCH($B19,Ingredients!$A:$A,0)))</f>
        <v/>
      </c>
      <c r="G19" s="45" t="str">
        <f>IF($B19="","",$C19*INDEX(Ingredients!E:E,MATCH($B19,Ingredients!$A:$A,0)))</f>
        <v/>
      </c>
      <c r="H19" s="45" t="str">
        <f>IF($B19="","",$C19*INDEX(Ingredients!F:F,MATCH($B19,Ingredients!$A:$A,0)))</f>
        <v/>
      </c>
    </row>
    <row r="20" spans="2:8" x14ac:dyDescent="0.25">
      <c r="B20" s="16"/>
      <c r="C20" s="21"/>
      <c r="D20" s="21" t="str">
        <f>IF($B20="","",INDEX(Ingredients!B:B,MATCH($B20,Ingredients!$A:$A,0)))</f>
        <v/>
      </c>
      <c r="E20" s="45" t="str">
        <f>IF($B20="","",$C20*INDEX(Ingredients!C:C,MATCH($B20,Ingredients!$A:$A,0)))</f>
        <v/>
      </c>
      <c r="F20" s="45" t="str">
        <f>IF($B20="","",$C20*INDEX(Ingredients!D:D,MATCH($B20,Ingredients!$A:$A,0)))</f>
        <v/>
      </c>
      <c r="G20" s="45" t="str">
        <f>IF($B20="","",$C20*INDEX(Ingredients!E:E,MATCH($B20,Ingredients!$A:$A,0)))</f>
        <v/>
      </c>
      <c r="H20" s="45" t="str">
        <f>IF($B20="","",$C20*INDEX(Ingredients!F:F,MATCH($B20,Ingredients!$A:$A,0)))</f>
        <v/>
      </c>
    </row>
    <row r="21" spans="2:8" ht="18.75" x14ac:dyDescent="0.3">
      <c r="B21" s="47" t="s">
        <v>16</v>
      </c>
      <c r="C21" s="24"/>
      <c r="D21" s="47"/>
      <c r="E21" s="48">
        <f>SUM(E7:E20)</f>
        <v>761.1</v>
      </c>
      <c r="F21" s="48">
        <f t="shared" ref="F21:H21" si="0">SUM(F7:F20)</f>
        <v>29.85</v>
      </c>
      <c r="G21" s="48">
        <f t="shared" si="0"/>
        <v>28.249999999999996</v>
      </c>
      <c r="H21" s="48">
        <f t="shared" si="0"/>
        <v>128.80000000000001</v>
      </c>
    </row>
    <row r="22" spans="2:8" ht="16.5" thickBot="1" x14ac:dyDescent="0.3"/>
    <row r="23" spans="2:8" ht="16.5" thickBot="1" x14ac:dyDescent="0.3">
      <c r="B23" s="25" t="s">
        <v>35</v>
      </c>
      <c r="C23" s="43">
        <v>1</v>
      </c>
      <c r="D23" s="26"/>
      <c r="E23" s="41" t="s">
        <v>279</v>
      </c>
      <c r="F23" s="41" t="s">
        <v>280</v>
      </c>
      <c r="G23" s="41" t="s">
        <v>7</v>
      </c>
      <c r="H23" s="42" t="s">
        <v>8</v>
      </c>
    </row>
    <row r="24" spans="2:8" ht="16.5" thickBot="1" x14ac:dyDescent="0.3">
      <c r="B24" s="27"/>
      <c r="C24" s="28"/>
      <c r="D24" s="28"/>
      <c r="E24" s="29"/>
      <c r="F24" s="29"/>
      <c r="G24" s="29"/>
      <c r="H24" s="30"/>
    </row>
    <row r="25" spans="2:8" ht="16.5" thickBot="1" x14ac:dyDescent="0.3">
      <c r="B25" s="27" t="s">
        <v>18</v>
      </c>
      <c r="C25" s="28"/>
      <c r="D25" s="28"/>
      <c r="E25" s="33">
        <f>E21/$C$23</f>
        <v>761.1</v>
      </c>
      <c r="F25" s="35">
        <f>F21/$C$23</f>
        <v>29.85</v>
      </c>
      <c r="G25" s="35">
        <f>G21/$C$23</f>
        <v>28.249999999999996</v>
      </c>
      <c r="H25" s="37">
        <f>H21/$C$23</f>
        <v>128.80000000000001</v>
      </c>
    </row>
    <row r="26" spans="2:8" ht="16.5" thickBot="1" x14ac:dyDescent="0.3">
      <c r="B26" s="27"/>
      <c r="C26" s="28"/>
      <c r="D26" s="28"/>
      <c r="E26" s="34"/>
      <c r="F26" s="34"/>
      <c r="G26" s="34"/>
      <c r="H26" s="38"/>
    </row>
    <row r="27" spans="2:8" ht="16.5" thickBot="1" x14ac:dyDescent="0.3">
      <c r="B27" s="27" t="s">
        <v>19</v>
      </c>
      <c r="C27" s="28"/>
      <c r="D27" s="28"/>
      <c r="E27" s="33">
        <f>F27 + G27 +H27</f>
        <v>888.85</v>
      </c>
      <c r="F27" s="36">
        <f>F25*4</f>
        <v>119.4</v>
      </c>
      <c r="G27" s="36">
        <f>G25*9</f>
        <v>254.24999999999997</v>
      </c>
      <c r="H27" s="39">
        <f>H25*4</f>
        <v>515.20000000000005</v>
      </c>
    </row>
    <row r="28" spans="2:8" ht="16.5" thickBot="1" x14ac:dyDescent="0.3">
      <c r="B28" s="27"/>
      <c r="C28" s="28"/>
      <c r="D28" s="28"/>
      <c r="E28" s="34"/>
      <c r="F28" s="34"/>
      <c r="G28" s="34"/>
      <c r="H28" s="38"/>
    </row>
    <row r="29" spans="2:8" ht="16.5" thickBot="1" x14ac:dyDescent="0.3">
      <c r="B29" s="27" t="s">
        <v>20</v>
      </c>
      <c r="C29" s="28"/>
      <c r="D29" s="28"/>
      <c r="E29" s="76">
        <f>ROUND(E25/5,0)*5</f>
        <v>760</v>
      </c>
      <c r="F29" s="76">
        <f t="shared" ref="F29:G29" si="1">ROUND(F25/5,0)*5</f>
        <v>30</v>
      </c>
      <c r="G29" s="76">
        <f t="shared" si="1"/>
        <v>30</v>
      </c>
      <c r="H29" s="77">
        <f>ROUND(H25/5,0)*5</f>
        <v>130</v>
      </c>
    </row>
    <row r="30" spans="2:8" ht="16.5" thickBot="1" x14ac:dyDescent="0.3">
      <c r="B30" s="31"/>
      <c r="C30" s="32"/>
      <c r="D30" s="32"/>
      <c r="E30" s="32"/>
      <c r="F30" s="32"/>
      <c r="G30" s="32"/>
      <c r="H30" s="40"/>
    </row>
  </sheetData>
  <mergeCells count="1">
    <mergeCell ref="E5:H5"/>
  </mergeCells>
  <dataValidations count="1">
    <dataValidation type="list" allowBlank="1" showInputMessage="1" showErrorMessage="1" sqref="B8:B18">
      <formula1>ingredients</formula1>
    </dataValidation>
  </dataValidations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20"/>
  <sheetViews>
    <sheetView tabSelected="1" topLeftCell="A82" zoomScale="85" zoomScaleNormal="85" workbookViewId="0">
      <selection activeCell="C99" sqref="C99"/>
    </sheetView>
  </sheetViews>
  <sheetFormatPr defaultColWidth="11" defaultRowHeight="15.75" x14ac:dyDescent="0.25"/>
  <cols>
    <col min="1" max="1" width="31" style="54" bestFit="1" customWidth="1"/>
    <col min="2" max="2" width="24.5" style="70" customWidth="1"/>
    <col min="3" max="5" width="11" style="54"/>
    <col min="6" max="6" width="8.625" style="54" bestFit="1" customWidth="1"/>
    <col min="7" max="7" width="20.625" style="71" bestFit="1" customWidth="1"/>
    <col min="8" max="8" width="147" style="54" bestFit="1" customWidth="1"/>
    <col min="9" max="16384" width="11" style="54"/>
  </cols>
  <sheetData>
    <row r="1" spans="1:9" x14ac:dyDescent="0.25">
      <c r="A1" s="51" t="s">
        <v>273</v>
      </c>
      <c r="B1" s="52" t="s">
        <v>3</v>
      </c>
      <c r="C1" s="53" t="s">
        <v>52</v>
      </c>
      <c r="D1" s="53" t="s">
        <v>274</v>
      </c>
      <c r="E1" s="53" t="s">
        <v>275</v>
      </c>
      <c r="F1" s="53" t="s">
        <v>276</v>
      </c>
      <c r="G1" s="53" t="s">
        <v>53</v>
      </c>
      <c r="H1" s="53" t="s">
        <v>54</v>
      </c>
      <c r="I1" s="54" t="s">
        <v>55</v>
      </c>
    </row>
    <row r="2" spans="1:9" x14ac:dyDescent="0.25">
      <c r="A2" s="55"/>
      <c r="B2" s="56"/>
      <c r="C2" s="55" t="s">
        <v>5</v>
      </c>
      <c r="D2" s="55" t="s">
        <v>6</v>
      </c>
      <c r="E2" s="55" t="s">
        <v>7</v>
      </c>
      <c r="F2" s="55" t="s">
        <v>8</v>
      </c>
      <c r="G2" s="57"/>
      <c r="H2" s="55"/>
    </row>
    <row r="3" spans="1:9" x14ac:dyDescent="0.25">
      <c r="A3" s="58"/>
      <c r="B3" s="59"/>
      <c r="C3" s="58"/>
      <c r="D3" s="58"/>
      <c r="E3" s="58"/>
      <c r="F3" s="58"/>
      <c r="G3" s="60"/>
      <c r="H3" s="58"/>
    </row>
    <row r="4" spans="1:9" x14ac:dyDescent="0.25">
      <c r="A4" s="61" t="s">
        <v>21</v>
      </c>
      <c r="B4" s="62" t="s">
        <v>41</v>
      </c>
      <c r="C4" s="61">
        <v>650</v>
      </c>
      <c r="D4" s="61">
        <v>25.4</v>
      </c>
      <c r="E4" s="61">
        <v>55.8</v>
      </c>
      <c r="F4" s="61">
        <v>6.5</v>
      </c>
      <c r="G4" s="63">
        <f t="shared" ref="G4:G35" si="0">(D4*4)+(E4*9)+(F4*4)-C4</f>
        <v>-20.200000000000045</v>
      </c>
      <c r="H4" s="61" t="s">
        <v>75</v>
      </c>
      <c r="I4" s="64"/>
    </row>
    <row r="5" spans="1:9" x14ac:dyDescent="0.25">
      <c r="A5" s="50" t="s">
        <v>60</v>
      </c>
      <c r="B5" s="49" t="s">
        <v>61</v>
      </c>
      <c r="C5" s="50">
        <v>13</v>
      </c>
      <c r="D5" s="50">
        <v>0.5</v>
      </c>
      <c r="E5" s="50">
        <v>1.1000000000000001</v>
      </c>
      <c r="F5" s="50">
        <v>0.2</v>
      </c>
      <c r="G5" s="65">
        <f t="shared" si="0"/>
        <v>-0.29999999999999893</v>
      </c>
      <c r="H5" s="50" t="s">
        <v>62</v>
      </c>
      <c r="I5" s="64"/>
    </row>
    <row r="6" spans="1:9" x14ac:dyDescent="0.25">
      <c r="A6" s="50" t="s">
        <v>22</v>
      </c>
      <c r="B6" s="49" t="s">
        <v>76</v>
      </c>
      <c r="C6" s="50">
        <v>71</v>
      </c>
      <c r="D6" s="50">
        <v>0.5</v>
      </c>
      <c r="E6" s="50">
        <v>0.1</v>
      </c>
      <c r="F6" s="50">
        <v>15.7</v>
      </c>
      <c r="G6" s="65">
        <f t="shared" si="0"/>
        <v>-5.2999999999999972</v>
      </c>
      <c r="H6" s="50" t="s">
        <v>77</v>
      </c>
      <c r="I6" s="64"/>
    </row>
    <row r="7" spans="1:9" x14ac:dyDescent="0.25">
      <c r="A7" s="61" t="s">
        <v>232</v>
      </c>
      <c r="B7" s="62" t="s">
        <v>88</v>
      </c>
      <c r="C7" s="61">
        <v>2</v>
      </c>
      <c r="D7" s="61">
        <v>0.1</v>
      </c>
      <c r="E7" s="61">
        <v>0.1</v>
      </c>
      <c r="F7" s="61">
        <v>0.3</v>
      </c>
      <c r="G7" s="63">
        <f t="shared" si="0"/>
        <v>0.5</v>
      </c>
      <c r="H7" s="61" t="s">
        <v>233</v>
      </c>
      <c r="I7" s="64" t="s">
        <v>64</v>
      </c>
    </row>
    <row r="8" spans="1:9" x14ac:dyDescent="0.25">
      <c r="A8" s="50" t="s">
        <v>26</v>
      </c>
      <c r="B8" s="49" t="s">
        <v>88</v>
      </c>
      <c r="C8" s="50">
        <v>49</v>
      </c>
      <c r="D8" s="50">
        <v>0.1</v>
      </c>
      <c r="E8" s="50">
        <v>0</v>
      </c>
      <c r="F8" s="50">
        <v>11.2</v>
      </c>
      <c r="G8" s="65">
        <f t="shared" si="0"/>
        <v>-3.8000000000000043</v>
      </c>
      <c r="H8" s="50" t="s">
        <v>89</v>
      </c>
      <c r="I8" s="64"/>
    </row>
    <row r="9" spans="1:9" x14ac:dyDescent="0.25">
      <c r="A9" s="50" t="s">
        <v>143</v>
      </c>
      <c r="B9" s="49" t="s">
        <v>41</v>
      </c>
      <c r="C9" s="50">
        <v>29</v>
      </c>
      <c r="D9" s="50">
        <v>2.9</v>
      </c>
      <c r="E9" s="50">
        <v>0.6</v>
      </c>
      <c r="F9" s="50">
        <v>2</v>
      </c>
      <c r="G9" s="65">
        <f t="shared" si="0"/>
        <v>-4</v>
      </c>
      <c r="H9" s="50" t="s">
        <v>144</v>
      </c>
      <c r="I9" s="64"/>
    </row>
    <row r="10" spans="1:9" x14ac:dyDescent="0.25">
      <c r="A10" s="50" t="s">
        <v>173</v>
      </c>
      <c r="B10" s="49" t="s">
        <v>41</v>
      </c>
      <c r="C10" s="50">
        <v>24</v>
      </c>
      <c r="D10" s="50">
        <v>1</v>
      </c>
      <c r="E10" s="50">
        <v>0.2</v>
      </c>
      <c r="F10" s="50">
        <v>5.7</v>
      </c>
      <c r="G10" s="65">
        <f t="shared" si="0"/>
        <v>4.6000000000000014</v>
      </c>
      <c r="H10" s="50" t="s">
        <v>109</v>
      </c>
      <c r="I10" s="64"/>
    </row>
    <row r="11" spans="1:9" x14ac:dyDescent="0.25">
      <c r="A11" s="61" t="s">
        <v>170</v>
      </c>
      <c r="B11" s="62" t="s">
        <v>171</v>
      </c>
      <c r="C11" s="61">
        <v>198</v>
      </c>
      <c r="D11" s="61">
        <v>1.9</v>
      </c>
      <c r="E11" s="61">
        <v>19.5</v>
      </c>
      <c r="F11" s="61">
        <v>1.9</v>
      </c>
      <c r="G11" s="63">
        <f t="shared" si="0"/>
        <v>-7.3000000000000114</v>
      </c>
      <c r="H11" s="61" t="s">
        <v>172</v>
      </c>
      <c r="I11" s="64"/>
    </row>
    <row r="12" spans="1:9" x14ac:dyDescent="0.25">
      <c r="A12" s="50" t="s">
        <v>44</v>
      </c>
      <c r="B12" s="49" t="s">
        <v>41</v>
      </c>
      <c r="C12" s="50">
        <v>78</v>
      </c>
      <c r="D12" s="50">
        <v>4.7</v>
      </c>
      <c r="E12" s="50">
        <v>0.2</v>
      </c>
      <c r="F12" s="50">
        <v>12.5</v>
      </c>
      <c r="G12" s="65">
        <f t="shared" si="0"/>
        <v>-7.4000000000000057</v>
      </c>
      <c r="H12" s="50" t="s">
        <v>158</v>
      </c>
      <c r="I12" s="64"/>
    </row>
    <row r="13" spans="1:9" x14ac:dyDescent="0.25">
      <c r="A13" s="50" t="s">
        <v>40</v>
      </c>
      <c r="B13" s="49" t="s">
        <v>29</v>
      </c>
      <c r="C13" s="50">
        <v>2</v>
      </c>
      <c r="D13" s="50">
        <v>0</v>
      </c>
      <c r="E13" s="50">
        <v>0</v>
      </c>
      <c r="F13" s="50">
        <v>1.27</v>
      </c>
      <c r="G13" s="65">
        <f t="shared" si="0"/>
        <v>3.08</v>
      </c>
      <c r="H13" s="50" t="s">
        <v>109</v>
      </c>
      <c r="I13" s="64"/>
    </row>
    <row r="14" spans="1:9" x14ac:dyDescent="0.25">
      <c r="A14" s="50" t="s">
        <v>248</v>
      </c>
      <c r="B14" s="49" t="s">
        <v>249</v>
      </c>
      <c r="C14" s="50">
        <v>15</v>
      </c>
      <c r="D14" s="50">
        <v>1</v>
      </c>
      <c r="E14" s="50">
        <v>0</v>
      </c>
      <c r="F14" s="50">
        <v>3.6</v>
      </c>
      <c r="G14" s="65">
        <f t="shared" si="0"/>
        <v>3.3999999999999986</v>
      </c>
      <c r="H14" s="50" t="s">
        <v>250</v>
      </c>
      <c r="I14" s="64"/>
    </row>
    <row r="15" spans="1:9" x14ac:dyDescent="0.25">
      <c r="A15" s="50" t="s">
        <v>68</v>
      </c>
      <c r="B15" s="49" t="s">
        <v>69</v>
      </c>
      <c r="C15" s="50">
        <v>154</v>
      </c>
      <c r="D15" s="50">
        <v>1.8</v>
      </c>
      <c r="E15" s="50">
        <v>0.5</v>
      </c>
      <c r="F15" s="50">
        <v>34.799999999999997</v>
      </c>
      <c r="G15" s="65">
        <f t="shared" si="0"/>
        <v>-3.1000000000000227</v>
      </c>
      <c r="H15" s="50" t="s">
        <v>70</v>
      </c>
      <c r="I15" s="64"/>
    </row>
    <row r="16" spans="1:9" x14ac:dyDescent="0.25">
      <c r="A16" s="50" t="s">
        <v>42</v>
      </c>
      <c r="B16" s="49" t="s">
        <v>41</v>
      </c>
      <c r="C16" s="50">
        <v>105</v>
      </c>
      <c r="D16" s="50">
        <v>0.88</v>
      </c>
      <c r="E16" s="50">
        <v>9.5399999999999991</v>
      </c>
      <c r="F16" s="50">
        <v>6.06</v>
      </c>
      <c r="G16" s="65">
        <f t="shared" si="0"/>
        <v>8.6199999999999761</v>
      </c>
      <c r="H16" s="50" t="s">
        <v>109</v>
      </c>
      <c r="I16" s="64"/>
    </row>
    <row r="17" spans="1:9" x14ac:dyDescent="0.25">
      <c r="A17" s="50" t="s">
        <v>73</v>
      </c>
      <c r="B17" s="49" t="s">
        <v>74</v>
      </c>
      <c r="C17" s="50">
        <v>68</v>
      </c>
      <c r="D17" s="50">
        <v>0.7</v>
      </c>
      <c r="E17" s="50">
        <v>0.3</v>
      </c>
      <c r="F17" s="50">
        <v>14.5</v>
      </c>
      <c r="G17" s="65">
        <f t="shared" si="0"/>
        <v>-4.5</v>
      </c>
      <c r="H17" s="50" t="s">
        <v>72</v>
      </c>
      <c r="I17" s="64"/>
    </row>
    <row r="18" spans="1:9" x14ac:dyDescent="0.25">
      <c r="A18" s="61" t="s">
        <v>78</v>
      </c>
      <c r="B18" s="62" t="s">
        <v>79</v>
      </c>
      <c r="C18" s="61">
        <v>0.3</v>
      </c>
      <c r="D18" s="61">
        <v>0</v>
      </c>
      <c r="E18" s="61">
        <v>0</v>
      </c>
      <c r="F18" s="61">
        <v>0.1</v>
      </c>
      <c r="G18" s="63">
        <f t="shared" si="0"/>
        <v>0.10000000000000003</v>
      </c>
      <c r="H18" s="61" t="s">
        <v>80</v>
      </c>
      <c r="I18" s="64"/>
    </row>
    <row r="19" spans="1:9" x14ac:dyDescent="0.25">
      <c r="A19" s="61" t="s">
        <v>104</v>
      </c>
      <c r="B19" s="62" t="s">
        <v>105</v>
      </c>
      <c r="C19" s="61">
        <v>104.6</v>
      </c>
      <c r="D19" s="61">
        <v>0.1</v>
      </c>
      <c r="E19" s="61">
        <v>11.5</v>
      </c>
      <c r="F19" s="61">
        <v>0.2</v>
      </c>
      <c r="G19" s="63">
        <f t="shared" si="0"/>
        <v>0.10000000000000853</v>
      </c>
      <c r="H19" s="61" t="s">
        <v>106</v>
      </c>
      <c r="I19" s="64"/>
    </row>
    <row r="20" spans="1:9" x14ac:dyDescent="0.25">
      <c r="A20" s="61" t="s">
        <v>104</v>
      </c>
      <c r="B20" s="62" t="s">
        <v>197</v>
      </c>
      <c r="C20" s="61">
        <v>37</v>
      </c>
      <c r="D20" s="61">
        <v>0</v>
      </c>
      <c r="E20" s="61">
        <v>4</v>
      </c>
      <c r="F20" s="61">
        <v>0</v>
      </c>
      <c r="G20" s="63">
        <f t="shared" si="0"/>
        <v>-1</v>
      </c>
      <c r="H20" s="61" t="s">
        <v>272</v>
      </c>
      <c r="I20" s="64"/>
    </row>
    <row r="21" spans="1:9" x14ac:dyDescent="0.25">
      <c r="A21" s="61" t="s">
        <v>37</v>
      </c>
      <c r="B21" s="62" t="s">
        <v>41</v>
      </c>
      <c r="C21" s="61">
        <v>42</v>
      </c>
      <c r="D21" s="61">
        <v>1.1000000000000001</v>
      </c>
      <c r="E21" s="61">
        <v>0.1</v>
      </c>
      <c r="F21" s="61">
        <v>8.3000000000000007</v>
      </c>
      <c r="G21" s="63">
        <f t="shared" si="0"/>
        <v>-3.5</v>
      </c>
      <c r="H21" s="61" t="s">
        <v>138</v>
      </c>
      <c r="I21" s="64"/>
    </row>
    <row r="22" spans="1:9" x14ac:dyDescent="0.25">
      <c r="A22" s="61" t="s">
        <v>125</v>
      </c>
      <c r="B22" s="62" t="s">
        <v>41</v>
      </c>
      <c r="C22" s="61">
        <v>42</v>
      </c>
      <c r="D22" s="61">
        <v>0.6</v>
      </c>
      <c r="E22" s="61">
        <v>0.3</v>
      </c>
      <c r="F22" s="61">
        <v>7.9</v>
      </c>
      <c r="G22" s="63">
        <f t="shared" si="0"/>
        <v>-5.2999999999999972</v>
      </c>
      <c r="H22" s="61" t="s">
        <v>126</v>
      </c>
      <c r="I22" s="64"/>
    </row>
    <row r="23" spans="1:9" x14ac:dyDescent="0.25">
      <c r="A23" s="61" t="s">
        <v>175</v>
      </c>
      <c r="B23" s="62" t="s">
        <v>41</v>
      </c>
      <c r="C23" s="61">
        <v>0</v>
      </c>
      <c r="D23" s="61">
        <v>0</v>
      </c>
      <c r="E23" s="61">
        <v>0</v>
      </c>
      <c r="F23" s="61">
        <v>0</v>
      </c>
      <c r="G23" s="63">
        <f t="shared" si="0"/>
        <v>0</v>
      </c>
      <c r="H23" s="61" t="s">
        <v>109</v>
      </c>
      <c r="I23" s="64"/>
    </row>
    <row r="24" spans="1:9" x14ac:dyDescent="0.25">
      <c r="A24" s="61" t="s">
        <v>47</v>
      </c>
      <c r="B24" s="62" t="s">
        <v>41</v>
      </c>
      <c r="C24" s="61">
        <v>416</v>
      </c>
      <c r="D24" s="61">
        <v>25.4</v>
      </c>
      <c r="E24" s="61">
        <v>34.9</v>
      </c>
      <c r="F24" s="61">
        <v>0.1</v>
      </c>
      <c r="G24" s="63">
        <f t="shared" si="0"/>
        <v>9.9999999999909051E-2</v>
      </c>
      <c r="H24" s="61" t="s">
        <v>166</v>
      </c>
      <c r="I24" s="64"/>
    </row>
    <row r="25" spans="1:9" x14ac:dyDescent="0.25">
      <c r="A25" s="61" t="s">
        <v>150</v>
      </c>
      <c r="B25" s="62" t="s">
        <v>151</v>
      </c>
      <c r="C25" s="61">
        <v>2.2000000000000002</v>
      </c>
      <c r="D25" s="61">
        <v>0.1</v>
      </c>
      <c r="E25" s="61">
        <v>0</v>
      </c>
      <c r="F25" s="61">
        <v>0.34</v>
      </c>
      <c r="G25" s="63">
        <f t="shared" si="0"/>
        <v>-0.43999999999999995</v>
      </c>
      <c r="H25" s="61" t="s">
        <v>152</v>
      </c>
      <c r="I25" s="64"/>
    </row>
    <row r="26" spans="1:9" x14ac:dyDescent="0.25">
      <c r="A26" s="61" t="s">
        <v>14</v>
      </c>
      <c r="B26" s="62" t="s">
        <v>41</v>
      </c>
      <c r="C26" s="61">
        <v>580</v>
      </c>
      <c r="D26" s="61">
        <v>16.5</v>
      </c>
      <c r="E26" s="61">
        <v>30.7</v>
      </c>
      <c r="F26" s="61">
        <v>42.1</v>
      </c>
      <c r="G26" s="63">
        <f t="shared" si="0"/>
        <v>-69.299999999999955</v>
      </c>
      <c r="H26" s="61" t="s">
        <v>63</v>
      </c>
      <c r="I26" s="64"/>
    </row>
    <row r="27" spans="1:9" x14ac:dyDescent="0.25">
      <c r="A27" s="50" t="s">
        <v>65</v>
      </c>
      <c r="B27" s="49" t="s">
        <v>41</v>
      </c>
      <c r="C27" s="50">
        <v>476</v>
      </c>
      <c r="D27" s="50">
        <v>22</v>
      </c>
      <c r="E27" s="50">
        <v>33</v>
      </c>
      <c r="F27" s="50">
        <v>7.9</v>
      </c>
      <c r="G27" s="65">
        <f t="shared" si="0"/>
        <v>-59.399999999999977</v>
      </c>
      <c r="H27" s="50" t="s">
        <v>66</v>
      </c>
      <c r="I27" s="64"/>
    </row>
    <row r="28" spans="1:9" x14ac:dyDescent="0.25">
      <c r="A28" s="61" t="s">
        <v>210</v>
      </c>
      <c r="B28" s="62" t="s">
        <v>41</v>
      </c>
      <c r="C28" s="61">
        <v>106</v>
      </c>
      <c r="D28" s="61">
        <v>24</v>
      </c>
      <c r="E28" s="61">
        <v>1.7</v>
      </c>
      <c r="F28" s="61">
        <v>0</v>
      </c>
      <c r="G28" s="63">
        <f t="shared" si="0"/>
        <v>5.2999999999999972</v>
      </c>
      <c r="H28" s="61" t="s">
        <v>211</v>
      </c>
      <c r="I28" s="64"/>
    </row>
    <row r="29" spans="1:9" x14ac:dyDescent="0.25">
      <c r="A29" s="50" t="s">
        <v>187</v>
      </c>
      <c r="B29" s="49" t="s">
        <v>188</v>
      </c>
      <c r="C29" s="50">
        <v>36</v>
      </c>
      <c r="D29" s="50">
        <v>6.3</v>
      </c>
      <c r="E29" s="50">
        <v>0.8</v>
      </c>
      <c r="F29" s="50">
        <v>0.5</v>
      </c>
      <c r="G29" s="65">
        <f t="shared" si="0"/>
        <v>-1.6000000000000014</v>
      </c>
      <c r="H29" s="50" t="s">
        <v>189</v>
      </c>
      <c r="I29" s="64"/>
    </row>
    <row r="30" spans="1:9" x14ac:dyDescent="0.25">
      <c r="A30" s="61" t="s">
        <v>110</v>
      </c>
      <c r="B30" s="62" t="s">
        <v>111</v>
      </c>
      <c r="C30" s="61">
        <v>128</v>
      </c>
      <c r="D30" s="61">
        <v>7.2</v>
      </c>
      <c r="E30" s="61">
        <v>2.9</v>
      </c>
      <c r="F30" s="61">
        <v>16.100000000000001</v>
      </c>
      <c r="G30" s="63">
        <f t="shared" si="0"/>
        <v>-8.6999999999999886</v>
      </c>
      <c r="H30" s="61" t="s">
        <v>112</v>
      </c>
      <c r="I30" s="64"/>
    </row>
    <row r="31" spans="1:9" x14ac:dyDescent="0.25">
      <c r="A31" s="50" t="s">
        <v>30</v>
      </c>
      <c r="B31" s="49" t="s">
        <v>122</v>
      </c>
      <c r="C31" s="50">
        <v>8</v>
      </c>
      <c r="D31" s="50">
        <v>0.32</v>
      </c>
      <c r="E31" s="50">
        <v>0.44</v>
      </c>
      <c r="F31" s="50">
        <v>1.42</v>
      </c>
      <c r="G31" s="65">
        <f t="shared" si="0"/>
        <v>2.92</v>
      </c>
      <c r="H31" s="50" t="s">
        <v>109</v>
      </c>
      <c r="I31" s="64"/>
    </row>
    <row r="32" spans="1:9" x14ac:dyDescent="0.25">
      <c r="A32" s="50" t="s">
        <v>176</v>
      </c>
      <c r="B32" s="49" t="s">
        <v>41</v>
      </c>
      <c r="C32" s="50">
        <v>18</v>
      </c>
      <c r="D32" s="50">
        <v>1</v>
      </c>
      <c r="E32" s="50">
        <v>0.1</v>
      </c>
      <c r="F32" s="50">
        <v>3</v>
      </c>
      <c r="G32" s="65">
        <f t="shared" si="0"/>
        <v>-1.1000000000000014</v>
      </c>
      <c r="H32" s="50" t="s">
        <v>177</v>
      </c>
      <c r="I32" s="64"/>
    </row>
    <row r="33" spans="1:9" x14ac:dyDescent="0.25">
      <c r="A33" s="61" t="s">
        <v>180</v>
      </c>
      <c r="B33" s="62" t="s">
        <v>41</v>
      </c>
      <c r="C33" s="61">
        <v>352</v>
      </c>
      <c r="D33" s="61">
        <v>18</v>
      </c>
      <c r="E33" s="61">
        <v>12</v>
      </c>
      <c r="F33" s="61">
        <v>58</v>
      </c>
      <c r="G33" s="63">
        <f t="shared" si="0"/>
        <v>60</v>
      </c>
      <c r="H33" s="61" t="s">
        <v>181</v>
      </c>
      <c r="I33" s="64"/>
    </row>
    <row r="34" spans="1:9" x14ac:dyDescent="0.25">
      <c r="A34" s="50" t="s">
        <v>24</v>
      </c>
      <c r="B34" s="49" t="s">
        <v>41</v>
      </c>
      <c r="C34" s="50">
        <v>900</v>
      </c>
      <c r="D34" s="50">
        <v>0</v>
      </c>
      <c r="E34" s="50">
        <v>100</v>
      </c>
      <c r="F34" s="50">
        <v>0</v>
      </c>
      <c r="G34" s="65">
        <f t="shared" si="0"/>
        <v>0</v>
      </c>
      <c r="H34" s="50" t="s">
        <v>86</v>
      </c>
      <c r="I34" s="64"/>
    </row>
    <row r="35" spans="1:9" x14ac:dyDescent="0.25">
      <c r="A35" s="61" t="s">
        <v>24</v>
      </c>
      <c r="B35" s="62" t="s">
        <v>249</v>
      </c>
      <c r="C35" s="61">
        <v>135</v>
      </c>
      <c r="D35" s="61">
        <v>0</v>
      </c>
      <c r="E35" s="61">
        <v>15</v>
      </c>
      <c r="F35" s="61">
        <v>0</v>
      </c>
      <c r="G35" s="63">
        <f t="shared" si="0"/>
        <v>0</v>
      </c>
      <c r="H35" s="61" t="s">
        <v>86</v>
      </c>
      <c r="I35" s="64"/>
    </row>
    <row r="36" spans="1:9" x14ac:dyDescent="0.25">
      <c r="A36" s="50" t="s">
        <v>167</v>
      </c>
      <c r="B36" s="49" t="s">
        <v>168</v>
      </c>
      <c r="C36" s="50">
        <v>126</v>
      </c>
      <c r="D36" s="50">
        <v>3.5</v>
      </c>
      <c r="E36" s="50">
        <v>2.2999999999999998</v>
      </c>
      <c r="F36" s="50">
        <v>56</v>
      </c>
      <c r="G36" s="65">
        <f t="shared" ref="G36:G67" si="1">(D36*4)+(E36*9)+(F36*4)-C36</f>
        <v>132.69999999999999</v>
      </c>
      <c r="H36" s="50" t="s">
        <v>169</v>
      </c>
      <c r="I36" s="64"/>
    </row>
    <row r="37" spans="1:9" x14ac:dyDescent="0.25">
      <c r="A37" s="50" t="s">
        <v>267</v>
      </c>
      <c r="B37" s="49" t="s">
        <v>41</v>
      </c>
      <c r="C37" s="50">
        <v>385</v>
      </c>
      <c r="D37" s="50">
        <v>7.8</v>
      </c>
      <c r="E37" s="50">
        <v>1.1000000000000001</v>
      </c>
      <c r="F37" s="50">
        <v>84.6</v>
      </c>
      <c r="G37" s="65">
        <f t="shared" si="1"/>
        <v>-5.5</v>
      </c>
      <c r="H37" s="50" t="s">
        <v>268</v>
      </c>
      <c r="I37" s="64"/>
    </row>
    <row r="38" spans="1:9" x14ac:dyDescent="0.25">
      <c r="A38" s="50" t="s">
        <v>222</v>
      </c>
      <c r="B38" s="49" t="s">
        <v>41</v>
      </c>
      <c r="C38" s="50">
        <v>62</v>
      </c>
      <c r="D38" s="50">
        <v>10.1</v>
      </c>
      <c r="E38" s="50">
        <v>0.3</v>
      </c>
      <c r="F38" s="50">
        <v>4.7</v>
      </c>
      <c r="G38" s="65">
        <f t="shared" si="1"/>
        <v>-9.9999999999994316E-2</v>
      </c>
      <c r="H38" s="50" t="s">
        <v>223</v>
      </c>
      <c r="I38" s="64"/>
    </row>
    <row r="39" spans="1:9" x14ac:dyDescent="0.25">
      <c r="A39" s="50" t="s">
        <v>123</v>
      </c>
      <c r="B39" s="49" t="s">
        <v>41</v>
      </c>
      <c r="C39" s="50">
        <v>20</v>
      </c>
      <c r="D39" s="50">
        <v>1.8</v>
      </c>
      <c r="E39" s="50">
        <v>0.4</v>
      </c>
      <c r="F39" s="50">
        <v>1.8</v>
      </c>
      <c r="G39" s="65">
        <f t="shared" si="1"/>
        <v>-2</v>
      </c>
      <c r="H39" s="50" t="s">
        <v>124</v>
      </c>
      <c r="I39" s="64"/>
    </row>
    <row r="40" spans="1:9" x14ac:dyDescent="0.25">
      <c r="A40" s="50" t="s">
        <v>243</v>
      </c>
      <c r="B40" s="49" t="s">
        <v>244</v>
      </c>
      <c r="C40" s="50">
        <v>169</v>
      </c>
      <c r="D40" s="50">
        <v>3</v>
      </c>
      <c r="E40" s="50">
        <v>15</v>
      </c>
      <c r="F40" s="50">
        <v>5.5</v>
      </c>
      <c r="G40" s="65">
        <f t="shared" si="1"/>
        <v>0</v>
      </c>
      <c r="H40" s="50" t="s">
        <v>245</v>
      </c>
      <c r="I40" s="64"/>
    </row>
    <row r="41" spans="1:9" x14ac:dyDescent="0.25">
      <c r="A41" s="50" t="s">
        <v>49</v>
      </c>
      <c r="B41" s="49" t="s">
        <v>41</v>
      </c>
      <c r="C41" s="50">
        <v>375</v>
      </c>
      <c r="D41" s="50">
        <v>17.8</v>
      </c>
      <c r="E41" s="50">
        <v>22.2</v>
      </c>
      <c r="F41" s="50">
        <v>44.2</v>
      </c>
      <c r="G41" s="65">
        <f t="shared" si="1"/>
        <v>72.800000000000011</v>
      </c>
      <c r="H41" s="50" t="s">
        <v>109</v>
      </c>
      <c r="I41" s="64"/>
    </row>
    <row r="42" spans="1:9" x14ac:dyDescent="0.25">
      <c r="A42" s="50" t="s">
        <v>28</v>
      </c>
      <c r="B42" s="49" t="s">
        <v>41</v>
      </c>
      <c r="C42" s="50">
        <v>633</v>
      </c>
      <c r="D42" s="50">
        <v>5.6</v>
      </c>
      <c r="E42" s="50">
        <v>62</v>
      </c>
      <c r="F42" s="50">
        <v>6.4</v>
      </c>
      <c r="G42" s="65">
        <f t="shared" si="1"/>
        <v>-27</v>
      </c>
      <c r="H42" s="50" t="s">
        <v>93</v>
      </c>
      <c r="I42" s="64"/>
    </row>
    <row r="43" spans="1:9" x14ac:dyDescent="0.25">
      <c r="A43" s="61" t="s">
        <v>83</v>
      </c>
      <c r="B43" s="62" t="s">
        <v>84</v>
      </c>
      <c r="C43" s="66">
        <f>23*2/3</f>
        <v>15.333333333333334</v>
      </c>
      <c r="D43" s="66">
        <f>4.7*2/3</f>
        <v>3.1333333333333333</v>
      </c>
      <c r="E43" s="66">
        <v>0</v>
      </c>
      <c r="F43" s="66">
        <f>0.5*2/3</f>
        <v>0.33333333333333331</v>
      </c>
      <c r="G43" s="63">
        <f t="shared" si="1"/>
        <v>-1.4666666666666668</v>
      </c>
      <c r="H43" s="61" t="s">
        <v>85</v>
      </c>
      <c r="I43" s="64"/>
    </row>
    <row r="44" spans="1:9" x14ac:dyDescent="0.25">
      <c r="A44" s="50" t="s">
        <v>107</v>
      </c>
      <c r="B44" s="49" t="s">
        <v>108</v>
      </c>
      <c r="C44" s="50">
        <v>55</v>
      </c>
      <c r="D44" s="50">
        <v>2.7</v>
      </c>
      <c r="E44" s="50">
        <v>4.5</v>
      </c>
      <c r="F44" s="50">
        <v>0.61</v>
      </c>
      <c r="G44" s="65">
        <f t="shared" si="1"/>
        <v>-1.2600000000000051</v>
      </c>
      <c r="H44" s="50" t="s">
        <v>109</v>
      </c>
      <c r="I44" s="64"/>
    </row>
    <row r="45" spans="1:9" x14ac:dyDescent="0.25">
      <c r="A45" s="50" t="s">
        <v>218</v>
      </c>
      <c r="B45" s="49" t="s">
        <v>219</v>
      </c>
      <c r="C45" s="50">
        <v>1</v>
      </c>
      <c r="D45" s="50">
        <v>0.04</v>
      </c>
      <c r="E45" s="50">
        <v>0.05</v>
      </c>
      <c r="F45" s="50">
        <v>0</v>
      </c>
      <c r="G45" s="65">
        <f t="shared" si="1"/>
        <v>-0.39</v>
      </c>
      <c r="H45" s="50" t="s">
        <v>109</v>
      </c>
      <c r="I45" s="64"/>
    </row>
    <row r="46" spans="1:9" x14ac:dyDescent="0.25">
      <c r="A46" s="50" t="s">
        <v>134</v>
      </c>
      <c r="B46" s="49" t="s">
        <v>41</v>
      </c>
      <c r="C46" s="50">
        <v>291</v>
      </c>
      <c r="D46" s="50">
        <v>16.899999999999999</v>
      </c>
      <c r="E46" s="50">
        <v>24.4</v>
      </c>
      <c r="F46" s="50">
        <v>0.9</v>
      </c>
      <c r="G46" s="65">
        <f t="shared" si="1"/>
        <v>-0.19999999999998863</v>
      </c>
      <c r="H46" s="50" t="s">
        <v>135</v>
      </c>
      <c r="I46" s="64"/>
    </row>
    <row r="47" spans="1:9" x14ac:dyDescent="0.25">
      <c r="A47" s="61" t="s">
        <v>224</v>
      </c>
      <c r="B47" s="62" t="s">
        <v>41</v>
      </c>
      <c r="C47" s="61">
        <v>55</v>
      </c>
      <c r="D47" s="61">
        <v>1.1000000000000001</v>
      </c>
      <c r="E47" s="61">
        <v>0.6</v>
      </c>
      <c r="F47" s="61">
        <v>9.6</v>
      </c>
      <c r="G47" s="63">
        <f t="shared" si="1"/>
        <v>-6.7999999999999972</v>
      </c>
      <c r="H47" s="61" t="s">
        <v>225</v>
      </c>
      <c r="I47" s="64"/>
    </row>
    <row r="48" spans="1:9" x14ac:dyDescent="0.25">
      <c r="A48" s="61" t="s">
        <v>220</v>
      </c>
      <c r="B48" s="62" t="s">
        <v>41</v>
      </c>
      <c r="C48" s="61">
        <v>30</v>
      </c>
      <c r="D48" s="61">
        <v>0.8</v>
      </c>
      <c r="E48" s="61">
        <v>0.1</v>
      </c>
      <c r="F48" s="61">
        <v>6</v>
      </c>
      <c r="G48" s="63">
        <f t="shared" si="1"/>
        <v>-1.8999999999999986</v>
      </c>
      <c r="H48" s="61" t="s">
        <v>221</v>
      </c>
      <c r="I48" s="64"/>
    </row>
    <row r="49" spans="1:9" x14ac:dyDescent="0.25">
      <c r="A49" s="50" t="s">
        <v>234</v>
      </c>
      <c r="B49" s="49" t="s">
        <v>41</v>
      </c>
      <c r="C49" s="50">
        <v>466</v>
      </c>
      <c r="D49" s="50">
        <v>13.1</v>
      </c>
      <c r="E49" s="50">
        <v>25</v>
      </c>
      <c r="F49" s="50">
        <v>44</v>
      </c>
      <c r="G49" s="65">
        <f t="shared" si="1"/>
        <v>-12.600000000000023</v>
      </c>
      <c r="H49" s="50" t="s">
        <v>235</v>
      </c>
      <c r="I49" s="64"/>
    </row>
    <row r="50" spans="1:9" x14ac:dyDescent="0.25">
      <c r="A50" s="50" t="s">
        <v>118</v>
      </c>
      <c r="B50" s="49" t="s">
        <v>119</v>
      </c>
      <c r="C50" s="50">
        <v>4</v>
      </c>
      <c r="D50" s="50">
        <v>0.2</v>
      </c>
      <c r="E50" s="50">
        <v>0</v>
      </c>
      <c r="F50" s="50">
        <v>1</v>
      </c>
      <c r="G50" s="65">
        <f t="shared" si="1"/>
        <v>0.79999999999999982</v>
      </c>
      <c r="H50" s="50" t="s">
        <v>109</v>
      </c>
      <c r="I50" s="64"/>
    </row>
    <row r="51" spans="1:9" x14ac:dyDescent="0.25">
      <c r="A51" s="50" t="s">
        <v>212</v>
      </c>
      <c r="B51" s="49" t="s">
        <v>41</v>
      </c>
      <c r="C51" s="50">
        <v>44</v>
      </c>
      <c r="D51" s="50">
        <v>1.4</v>
      </c>
      <c r="E51" s="50">
        <v>0.1</v>
      </c>
      <c r="F51" s="50">
        <v>0.7</v>
      </c>
      <c r="G51" s="65">
        <f t="shared" si="1"/>
        <v>-34.700000000000003</v>
      </c>
      <c r="H51" s="50" t="s">
        <v>213</v>
      </c>
      <c r="I51" s="64"/>
    </row>
    <row r="52" spans="1:9" x14ac:dyDescent="0.25">
      <c r="A52" s="50" t="s">
        <v>263</v>
      </c>
      <c r="B52" s="49" t="s">
        <v>41</v>
      </c>
      <c r="C52" s="50">
        <v>362</v>
      </c>
      <c r="D52" s="50">
        <v>14</v>
      </c>
      <c r="E52" s="50">
        <v>1.8</v>
      </c>
      <c r="F52" s="50">
        <v>70</v>
      </c>
      <c r="G52" s="65">
        <f t="shared" si="1"/>
        <v>-9.8000000000000114</v>
      </c>
      <c r="H52" s="50" t="s">
        <v>264</v>
      </c>
      <c r="I52" s="64"/>
    </row>
    <row r="53" spans="1:9" x14ac:dyDescent="0.25">
      <c r="A53" s="50" t="s">
        <v>34</v>
      </c>
      <c r="B53" s="49" t="s">
        <v>41</v>
      </c>
      <c r="C53" s="50">
        <v>629</v>
      </c>
      <c r="D53" s="50">
        <v>21.1</v>
      </c>
      <c r="E53" s="50">
        <v>55.8</v>
      </c>
      <c r="F53" s="50">
        <v>6.9</v>
      </c>
      <c r="G53" s="65">
        <f t="shared" si="1"/>
        <v>-14.799999999999955</v>
      </c>
      <c r="H53" s="50" t="s">
        <v>137</v>
      </c>
      <c r="I53" s="64"/>
    </row>
    <row r="54" spans="1:9" x14ac:dyDescent="0.25">
      <c r="A54" s="50" t="s">
        <v>31</v>
      </c>
      <c r="B54" s="49" t="s">
        <v>41</v>
      </c>
      <c r="C54" s="50">
        <v>169</v>
      </c>
      <c r="D54" s="50">
        <v>37</v>
      </c>
      <c r="E54" s="50">
        <v>2</v>
      </c>
      <c r="F54" s="50">
        <v>0</v>
      </c>
      <c r="G54" s="65">
        <f t="shared" si="1"/>
        <v>-3</v>
      </c>
      <c r="H54" s="50" t="s">
        <v>131</v>
      </c>
      <c r="I54" s="64"/>
    </row>
    <row r="55" spans="1:9" x14ac:dyDescent="0.25">
      <c r="A55" s="50" t="s">
        <v>226</v>
      </c>
      <c r="B55" s="49" t="s">
        <v>41</v>
      </c>
      <c r="C55" s="50">
        <v>75</v>
      </c>
      <c r="D55" s="50">
        <v>3.7</v>
      </c>
      <c r="E55" s="50">
        <v>2.2000000000000002</v>
      </c>
      <c r="F55" s="50">
        <v>9.5</v>
      </c>
      <c r="G55" s="65">
        <f t="shared" si="1"/>
        <v>-2.4000000000000057</v>
      </c>
      <c r="H55" s="50" t="s">
        <v>227</v>
      </c>
      <c r="I55" s="64"/>
    </row>
    <row r="56" spans="1:9" x14ac:dyDescent="0.25">
      <c r="A56" s="50" t="s">
        <v>202</v>
      </c>
      <c r="B56" s="49" t="s">
        <v>203</v>
      </c>
      <c r="C56" s="50">
        <v>49</v>
      </c>
      <c r="D56" s="50">
        <v>0.1</v>
      </c>
      <c r="E56" s="50">
        <v>0</v>
      </c>
      <c r="F56" s="50">
        <v>12.2</v>
      </c>
      <c r="G56" s="65">
        <f t="shared" si="1"/>
        <v>0.19999999999999574</v>
      </c>
      <c r="H56" s="50" t="s">
        <v>204</v>
      </c>
      <c r="I56" s="64"/>
    </row>
    <row r="57" spans="1:9" x14ac:dyDescent="0.25">
      <c r="A57" s="50" t="s">
        <v>238</v>
      </c>
      <c r="B57" s="49" t="s">
        <v>41</v>
      </c>
      <c r="C57" s="50">
        <v>6</v>
      </c>
      <c r="D57" s="50">
        <v>1.2</v>
      </c>
      <c r="E57" s="50">
        <v>0.5</v>
      </c>
      <c r="F57" s="50">
        <v>0.5</v>
      </c>
      <c r="G57" s="65">
        <f t="shared" si="1"/>
        <v>5.3000000000000007</v>
      </c>
      <c r="H57" s="50" t="s">
        <v>239</v>
      </c>
      <c r="I57" s="64"/>
    </row>
    <row r="58" spans="1:9" x14ac:dyDescent="0.25">
      <c r="A58" s="61" t="s">
        <v>214</v>
      </c>
      <c r="B58" s="62" t="s">
        <v>41</v>
      </c>
      <c r="C58" s="61">
        <v>40</v>
      </c>
      <c r="D58" s="61">
        <v>3.4</v>
      </c>
      <c r="E58" s="61">
        <v>1.6</v>
      </c>
      <c r="F58" s="61">
        <v>1.4</v>
      </c>
      <c r="G58" s="63">
        <f t="shared" si="1"/>
        <v>-6.3999999999999986</v>
      </c>
      <c r="H58" s="61" t="s">
        <v>215</v>
      </c>
      <c r="I58" s="64"/>
    </row>
    <row r="59" spans="1:9" x14ac:dyDescent="0.25">
      <c r="A59" s="61" t="s">
        <v>194</v>
      </c>
      <c r="B59" s="62" t="s">
        <v>41</v>
      </c>
      <c r="C59" s="61">
        <v>80</v>
      </c>
      <c r="D59" s="61">
        <v>18</v>
      </c>
      <c r="E59" s="61">
        <v>0.5</v>
      </c>
      <c r="F59" s="61">
        <v>0.4</v>
      </c>
      <c r="G59" s="63">
        <f t="shared" si="1"/>
        <v>-1.9000000000000057</v>
      </c>
      <c r="H59" s="61" t="s">
        <v>195</v>
      </c>
      <c r="I59" s="64"/>
    </row>
    <row r="60" spans="1:9" x14ac:dyDescent="0.25">
      <c r="A60" s="61" t="s">
        <v>228</v>
      </c>
      <c r="B60" s="62" t="s">
        <v>41</v>
      </c>
      <c r="C60" s="61">
        <v>55</v>
      </c>
      <c r="D60" s="61">
        <v>1.1000000000000001</v>
      </c>
      <c r="E60" s="61">
        <v>0.5</v>
      </c>
      <c r="F60" s="61">
        <v>10.6</v>
      </c>
      <c r="G60" s="63">
        <f t="shared" si="1"/>
        <v>-3.7000000000000028</v>
      </c>
      <c r="H60" s="61" t="s">
        <v>229</v>
      </c>
      <c r="I60" s="64"/>
    </row>
    <row r="61" spans="1:9" x14ac:dyDescent="0.25">
      <c r="A61" s="50" t="s">
        <v>43</v>
      </c>
      <c r="B61" s="49" t="s">
        <v>153</v>
      </c>
      <c r="C61" s="50">
        <v>176</v>
      </c>
      <c r="D61" s="50">
        <v>18.399999999999999</v>
      </c>
      <c r="E61" s="50">
        <v>11.4</v>
      </c>
      <c r="F61" s="50">
        <v>0</v>
      </c>
      <c r="G61" s="65">
        <f t="shared" si="1"/>
        <v>0.19999999999998863</v>
      </c>
      <c r="H61" s="50" t="s">
        <v>154</v>
      </c>
      <c r="I61" s="64"/>
    </row>
    <row r="62" spans="1:9" x14ac:dyDescent="0.25">
      <c r="A62" s="61" t="s">
        <v>155</v>
      </c>
      <c r="B62" s="62" t="s">
        <v>156</v>
      </c>
      <c r="C62" s="61">
        <v>202</v>
      </c>
      <c r="D62" s="61">
        <v>16.5</v>
      </c>
      <c r="E62" s="61">
        <v>14.1</v>
      </c>
      <c r="F62" s="61">
        <v>2.8</v>
      </c>
      <c r="G62" s="63">
        <f t="shared" si="1"/>
        <v>2.0999999999999659</v>
      </c>
      <c r="H62" s="61" t="s">
        <v>157</v>
      </c>
      <c r="I62" s="64"/>
    </row>
    <row r="63" spans="1:9" x14ac:dyDescent="0.25">
      <c r="A63" s="50" t="s">
        <v>102</v>
      </c>
      <c r="B63" s="49" t="s">
        <v>88</v>
      </c>
      <c r="C63" s="50">
        <v>26</v>
      </c>
      <c r="D63" s="50">
        <v>0.3</v>
      </c>
      <c r="E63" s="50">
        <v>0.1</v>
      </c>
      <c r="F63" s="50">
        <v>1.7</v>
      </c>
      <c r="G63" s="65">
        <f t="shared" si="1"/>
        <v>-17.100000000000001</v>
      </c>
      <c r="H63" s="50" t="s">
        <v>103</v>
      </c>
      <c r="I63" s="64"/>
    </row>
    <row r="64" spans="1:9" x14ac:dyDescent="0.25">
      <c r="A64" s="61" t="s">
        <v>25</v>
      </c>
      <c r="B64" s="62" t="s">
        <v>41</v>
      </c>
      <c r="C64" s="61">
        <v>273</v>
      </c>
      <c r="D64" s="61">
        <v>0</v>
      </c>
      <c r="E64" s="61">
        <v>0.4</v>
      </c>
      <c r="F64" s="61">
        <v>67.2</v>
      </c>
      <c r="G64" s="63">
        <f t="shared" si="1"/>
        <v>-0.59999999999996589</v>
      </c>
      <c r="H64" s="61" t="s">
        <v>87</v>
      </c>
      <c r="I64" s="64"/>
    </row>
    <row r="65" spans="1:16384" x14ac:dyDescent="0.25">
      <c r="A65" s="61" t="s">
        <v>94</v>
      </c>
      <c r="B65" s="62" t="s">
        <v>95</v>
      </c>
      <c r="C65" s="61">
        <v>70</v>
      </c>
      <c r="D65" s="61">
        <v>6</v>
      </c>
      <c r="E65" s="61">
        <v>5</v>
      </c>
      <c r="F65" s="61">
        <v>0</v>
      </c>
      <c r="G65" s="63">
        <f t="shared" si="1"/>
        <v>-1</v>
      </c>
      <c r="H65" s="61" t="s">
        <v>96</v>
      </c>
      <c r="I65" s="64"/>
    </row>
    <row r="66" spans="1:16384" x14ac:dyDescent="0.25">
      <c r="A66" s="61" t="s">
        <v>12</v>
      </c>
      <c r="B66" s="62" t="s">
        <v>148</v>
      </c>
      <c r="C66" s="61">
        <v>9</v>
      </c>
      <c r="D66" s="61">
        <v>0.65</v>
      </c>
      <c r="E66" s="61">
        <v>0.32</v>
      </c>
      <c r="F66" s="61">
        <v>0.86</v>
      </c>
      <c r="G66" s="63">
        <f t="shared" si="1"/>
        <v>-8.0000000000000071E-2</v>
      </c>
      <c r="H66" s="61" t="s">
        <v>149</v>
      </c>
      <c r="I66" s="64"/>
    </row>
    <row r="67" spans="1:16384" x14ac:dyDescent="0.25">
      <c r="A67" s="61" t="s">
        <v>205</v>
      </c>
      <c r="B67" s="62" t="s">
        <v>41</v>
      </c>
      <c r="C67" s="61">
        <v>119</v>
      </c>
      <c r="D67" s="61">
        <v>22.8</v>
      </c>
      <c r="E67" s="61">
        <v>3.1</v>
      </c>
      <c r="F67" s="61">
        <v>0</v>
      </c>
      <c r="G67" s="63">
        <f t="shared" si="1"/>
        <v>0.10000000000000853</v>
      </c>
      <c r="H67" s="61" t="s">
        <v>206</v>
      </c>
      <c r="I67" s="64"/>
    </row>
    <row r="68" spans="1:16384" x14ac:dyDescent="0.25">
      <c r="A68" s="50" t="s">
        <v>207</v>
      </c>
      <c r="B68" s="49" t="s">
        <v>208</v>
      </c>
      <c r="C68" s="50">
        <v>32</v>
      </c>
      <c r="D68" s="50">
        <v>2.5</v>
      </c>
      <c r="E68" s="50">
        <v>1.5</v>
      </c>
      <c r="F68" s="50">
        <v>1.7</v>
      </c>
      <c r="G68" s="65">
        <f t="shared" ref="G68:G99" si="2">(D68*4)+(E68*9)+(F68*4)-C68</f>
        <v>-1.6999999999999993</v>
      </c>
      <c r="H68" s="50" t="s">
        <v>209</v>
      </c>
      <c r="I68" s="64"/>
    </row>
    <row r="69" spans="1:16384" x14ac:dyDescent="0.25">
      <c r="A69" s="61" t="s">
        <v>90</v>
      </c>
      <c r="B69" s="62" t="s">
        <v>91</v>
      </c>
      <c r="C69" s="61">
        <v>527</v>
      </c>
      <c r="D69" s="61">
        <v>18</v>
      </c>
      <c r="E69" s="61">
        <v>39.5</v>
      </c>
      <c r="F69" s="61">
        <v>15.2</v>
      </c>
      <c r="G69" s="63">
        <f t="shared" si="2"/>
        <v>-38.699999999999989</v>
      </c>
      <c r="H69" s="61" t="s">
        <v>92</v>
      </c>
      <c r="I69" s="64"/>
    </row>
    <row r="70" spans="1:16384" x14ac:dyDescent="0.25">
      <c r="A70" s="50" t="s">
        <v>161</v>
      </c>
      <c r="B70" s="49" t="s">
        <v>41</v>
      </c>
      <c r="C70" s="50">
        <v>164</v>
      </c>
      <c r="D70" s="50">
        <v>20</v>
      </c>
      <c r="E70" s="50">
        <v>9</v>
      </c>
      <c r="F70" s="50">
        <v>0.7</v>
      </c>
      <c r="G70" s="65">
        <f t="shared" si="2"/>
        <v>-0.19999999999998863</v>
      </c>
      <c r="H70" s="50" t="s">
        <v>162</v>
      </c>
      <c r="I70" s="64"/>
    </row>
    <row r="71" spans="1:16384" x14ac:dyDescent="0.25">
      <c r="A71" s="61" t="s">
        <v>141</v>
      </c>
      <c r="B71" s="62" t="s">
        <v>41</v>
      </c>
      <c r="C71" s="61">
        <v>8</v>
      </c>
      <c r="D71" s="61">
        <v>1</v>
      </c>
      <c r="E71" s="61">
        <v>0.2</v>
      </c>
      <c r="F71" s="61">
        <v>0.3</v>
      </c>
      <c r="G71" s="63">
        <f t="shared" si="2"/>
        <v>-1</v>
      </c>
      <c r="H71" s="61" t="s">
        <v>142</v>
      </c>
      <c r="I71" s="64"/>
    </row>
    <row r="72" spans="1:16384" x14ac:dyDescent="0.25">
      <c r="A72" s="50" t="s">
        <v>97</v>
      </c>
      <c r="B72" s="49" t="s">
        <v>98</v>
      </c>
      <c r="C72" s="50">
        <v>14</v>
      </c>
      <c r="D72" s="50">
        <v>0.48</v>
      </c>
      <c r="E72" s="50">
        <v>0.84</v>
      </c>
      <c r="F72" s="50">
        <v>0.9</v>
      </c>
      <c r="G72" s="65">
        <f t="shared" si="2"/>
        <v>-0.91999999999999993</v>
      </c>
      <c r="H72" s="50" t="s">
        <v>99</v>
      </c>
      <c r="I72" s="64"/>
    </row>
    <row r="73" spans="1:16384" x14ac:dyDescent="0.25">
      <c r="A73" s="50" t="s">
        <v>256</v>
      </c>
      <c r="B73" s="49" t="s">
        <v>257</v>
      </c>
      <c r="C73" s="50">
        <v>17</v>
      </c>
      <c r="D73" s="50">
        <v>2.6</v>
      </c>
      <c r="E73" s="50">
        <v>0.2</v>
      </c>
      <c r="F73" s="50">
        <v>1.9</v>
      </c>
      <c r="G73" s="65">
        <f t="shared" si="2"/>
        <v>2.8000000000000007</v>
      </c>
      <c r="H73" s="50" t="s">
        <v>258</v>
      </c>
      <c r="I73" s="64"/>
    </row>
    <row r="74" spans="1:16384" x14ac:dyDescent="0.25">
      <c r="A74" s="61" t="s">
        <v>265</v>
      </c>
      <c r="B74" s="62" t="s">
        <v>41</v>
      </c>
      <c r="C74" s="61">
        <v>376</v>
      </c>
      <c r="D74" s="61">
        <v>11</v>
      </c>
      <c r="E74" s="61">
        <v>8.1</v>
      </c>
      <c r="F74" s="61">
        <v>60.4</v>
      </c>
      <c r="G74" s="63">
        <f t="shared" si="2"/>
        <v>-17.5</v>
      </c>
      <c r="H74" s="61" t="s">
        <v>266</v>
      </c>
      <c r="I74" s="64"/>
    </row>
    <row r="75" spans="1:16384" x14ac:dyDescent="0.25">
      <c r="A75" s="50" t="s">
        <v>113</v>
      </c>
      <c r="B75" s="49" t="s">
        <v>114</v>
      </c>
      <c r="C75" s="50">
        <v>50</v>
      </c>
      <c r="D75" s="50">
        <v>0</v>
      </c>
      <c r="E75" s="50">
        <v>5.46</v>
      </c>
      <c r="F75" s="50">
        <v>0</v>
      </c>
      <c r="G75" s="65">
        <f t="shared" si="2"/>
        <v>-0.85999999999999943</v>
      </c>
      <c r="H75" s="50" t="s">
        <v>115</v>
      </c>
      <c r="I75" s="64"/>
    </row>
    <row r="76" spans="1:16384" x14ac:dyDescent="0.25">
      <c r="A76" s="50" t="s">
        <v>113</v>
      </c>
      <c r="B76" s="49" t="s">
        <v>271</v>
      </c>
      <c r="C76" s="50">
        <v>148</v>
      </c>
      <c r="D76" s="50">
        <v>0</v>
      </c>
      <c r="E76" s="50">
        <v>16.5</v>
      </c>
      <c r="F76" s="50">
        <v>0</v>
      </c>
      <c r="G76" s="65">
        <f t="shared" si="2"/>
        <v>0.5</v>
      </c>
      <c r="H76" s="50" t="s">
        <v>115</v>
      </c>
      <c r="I76" s="64"/>
    </row>
    <row r="77" spans="1:16384" x14ac:dyDescent="0.25">
      <c r="A77" s="61" t="s">
        <v>116</v>
      </c>
      <c r="B77" s="62" t="s">
        <v>117</v>
      </c>
      <c r="C77" s="61">
        <v>46</v>
      </c>
      <c r="D77" s="61">
        <v>1</v>
      </c>
      <c r="E77" s="61">
        <v>0.1</v>
      </c>
      <c r="F77" s="61">
        <v>11.12</v>
      </c>
      <c r="G77" s="63">
        <f t="shared" si="2"/>
        <v>3.3799999999999955</v>
      </c>
      <c r="H77" s="61" t="s">
        <v>109</v>
      </c>
      <c r="I77" s="64"/>
    </row>
    <row r="78" spans="1:16384" x14ac:dyDescent="0.25">
      <c r="A78" s="50" t="s">
        <v>216</v>
      </c>
      <c r="B78" s="49" t="s">
        <v>41</v>
      </c>
      <c r="C78" s="50">
        <v>35</v>
      </c>
      <c r="D78" s="50">
        <v>3.3</v>
      </c>
      <c r="E78" s="50">
        <v>0.44</v>
      </c>
      <c r="F78" s="50">
        <v>6.43</v>
      </c>
      <c r="G78" s="65">
        <f t="shared" si="2"/>
        <v>7.8799999999999955</v>
      </c>
      <c r="H78" s="50" t="s">
        <v>109</v>
      </c>
      <c r="I78" s="64"/>
    </row>
    <row r="79" spans="1:16384" x14ac:dyDescent="0.25">
      <c r="A79" s="61" t="s">
        <v>282</v>
      </c>
      <c r="B79" s="68" t="s">
        <v>41</v>
      </c>
      <c r="C79" s="61">
        <v>129</v>
      </c>
      <c r="D79" s="61">
        <v>2.2000000000000002</v>
      </c>
      <c r="E79" s="61">
        <v>0.5</v>
      </c>
      <c r="F79" s="61">
        <v>30</v>
      </c>
      <c r="G79" s="69">
        <f t="shared" si="2"/>
        <v>4.3000000000000114</v>
      </c>
      <c r="H79" s="61" t="s">
        <v>283</v>
      </c>
      <c r="I79" s="61" t="s">
        <v>282</v>
      </c>
      <c r="J79" s="68" t="s">
        <v>41</v>
      </c>
      <c r="K79" s="61">
        <v>129</v>
      </c>
      <c r="L79" s="61">
        <v>2.2000000000000002</v>
      </c>
      <c r="M79" s="61">
        <v>0.5</v>
      </c>
      <c r="N79" s="61">
        <v>30</v>
      </c>
      <c r="O79" s="69">
        <f>(L79*4)+(M79*9)+(N79*4)-K79</f>
        <v>4.3000000000000114</v>
      </c>
      <c r="P79" s="61" t="s">
        <v>283</v>
      </c>
      <c r="Q79" s="61" t="s">
        <v>282</v>
      </c>
      <c r="R79" s="68" t="s">
        <v>41</v>
      </c>
      <c r="S79" s="61">
        <v>129</v>
      </c>
      <c r="T79" s="61">
        <v>2.2000000000000002</v>
      </c>
      <c r="U79" s="61">
        <v>0.5</v>
      </c>
      <c r="V79" s="61">
        <v>30</v>
      </c>
      <c r="W79" s="69">
        <f>(T79*4)+(U79*9)+(V79*4)-S79</f>
        <v>4.3000000000000114</v>
      </c>
      <c r="X79" s="61" t="s">
        <v>283</v>
      </c>
      <c r="Y79" s="61" t="s">
        <v>282</v>
      </c>
      <c r="Z79" s="68" t="s">
        <v>41</v>
      </c>
      <c r="AA79" s="61">
        <v>129</v>
      </c>
      <c r="AB79" s="61">
        <v>2.2000000000000002</v>
      </c>
      <c r="AC79" s="61">
        <v>0.5</v>
      </c>
      <c r="AD79" s="61">
        <v>30</v>
      </c>
      <c r="AE79" s="69">
        <f>(AB79*4)+(AC79*9)+(AD79*4)-AA79</f>
        <v>4.3000000000000114</v>
      </c>
      <c r="AF79" s="61" t="s">
        <v>283</v>
      </c>
      <c r="AG79" s="61" t="s">
        <v>282</v>
      </c>
      <c r="AH79" s="68" t="s">
        <v>41</v>
      </c>
      <c r="AI79" s="61">
        <v>129</v>
      </c>
      <c r="AJ79" s="61">
        <v>2.2000000000000002</v>
      </c>
      <c r="AK79" s="61">
        <v>0.5</v>
      </c>
      <c r="AL79" s="61">
        <v>30</v>
      </c>
      <c r="AM79" s="69">
        <f>(AJ79*4)+(AK79*9)+(AL79*4)-AI79</f>
        <v>4.3000000000000114</v>
      </c>
      <c r="AN79" s="61" t="s">
        <v>283</v>
      </c>
      <c r="AO79" s="61" t="s">
        <v>282</v>
      </c>
      <c r="AP79" s="68" t="s">
        <v>41</v>
      </c>
      <c r="AQ79" s="61">
        <v>129</v>
      </c>
      <c r="AR79" s="61">
        <v>2.2000000000000002</v>
      </c>
      <c r="AS79" s="61">
        <v>0.5</v>
      </c>
      <c r="AT79" s="61">
        <v>30</v>
      </c>
      <c r="AU79" s="69">
        <f>(AR79*4)+(AS79*9)+(AT79*4)-AQ79</f>
        <v>4.3000000000000114</v>
      </c>
      <c r="AV79" s="61" t="s">
        <v>283</v>
      </c>
      <c r="AW79" s="61" t="s">
        <v>282</v>
      </c>
      <c r="AX79" s="68" t="s">
        <v>41</v>
      </c>
      <c r="AY79" s="61">
        <v>129</v>
      </c>
      <c r="AZ79" s="61">
        <v>2.2000000000000002</v>
      </c>
      <c r="BA79" s="61">
        <v>0.5</v>
      </c>
      <c r="BB79" s="61">
        <v>30</v>
      </c>
      <c r="BC79" s="69">
        <f>(AZ79*4)+(BA79*9)+(BB79*4)-AY79</f>
        <v>4.3000000000000114</v>
      </c>
      <c r="BD79" s="61" t="s">
        <v>283</v>
      </c>
      <c r="BE79" s="61" t="s">
        <v>282</v>
      </c>
      <c r="BF79" s="68" t="s">
        <v>41</v>
      </c>
      <c r="BG79" s="61">
        <v>129</v>
      </c>
      <c r="BH79" s="61">
        <v>2.2000000000000002</v>
      </c>
      <c r="BI79" s="61">
        <v>0.5</v>
      </c>
      <c r="BJ79" s="61">
        <v>30</v>
      </c>
      <c r="BK79" s="69">
        <f>(BH79*4)+(BI79*9)+(BJ79*4)-BG79</f>
        <v>4.3000000000000114</v>
      </c>
      <c r="BL79" s="61" t="s">
        <v>283</v>
      </c>
      <c r="BM79" s="61" t="s">
        <v>282</v>
      </c>
      <c r="BN79" s="68" t="s">
        <v>41</v>
      </c>
      <c r="BO79" s="61">
        <v>129</v>
      </c>
      <c r="BP79" s="61">
        <v>2.2000000000000002</v>
      </c>
      <c r="BQ79" s="61">
        <v>0.5</v>
      </c>
      <c r="BR79" s="61">
        <v>30</v>
      </c>
      <c r="BS79" s="69">
        <f>(BP79*4)+(BQ79*9)+(BR79*4)-BO79</f>
        <v>4.3000000000000114</v>
      </c>
      <c r="BT79" s="61" t="s">
        <v>283</v>
      </c>
      <c r="BU79" s="61" t="s">
        <v>282</v>
      </c>
      <c r="BV79" s="68" t="s">
        <v>41</v>
      </c>
      <c r="BW79" s="61">
        <v>129</v>
      </c>
      <c r="BX79" s="61">
        <v>2.2000000000000002</v>
      </c>
      <c r="BY79" s="61">
        <v>0.5</v>
      </c>
      <c r="BZ79" s="61">
        <v>30</v>
      </c>
      <c r="CA79" s="69">
        <f>(BX79*4)+(BY79*9)+(BZ79*4)-BW79</f>
        <v>4.3000000000000114</v>
      </c>
      <c r="CB79" s="61" t="s">
        <v>283</v>
      </c>
      <c r="CC79" s="61" t="s">
        <v>282</v>
      </c>
      <c r="CD79" s="68" t="s">
        <v>41</v>
      </c>
      <c r="CE79" s="61">
        <v>129</v>
      </c>
      <c r="CF79" s="61">
        <v>2.2000000000000002</v>
      </c>
      <c r="CG79" s="61">
        <v>0.5</v>
      </c>
      <c r="CH79" s="61">
        <v>30</v>
      </c>
      <c r="CI79" s="69">
        <f>(CF79*4)+(CG79*9)+(CH79*4)-CE79</f>
        <v>4.3000000000000114</v>
      </c>
      <c r="CJ79" s="61" t="s">
        <v>283</v>
      </c>
      <c r="CK79" s="61" t="s">
        <v>282</v>
      </c>
      <c r="CL79" s="68" t="s">
        <v>41</v>
      </c>
      <c r="CM79" s="61">
        <v>129</v>
      </c>
      <c r="CN79" s="61">
        <v>2.2000000000000002</v>
      </c>
      <c r="CO79" s="61">
        <v>0.5</v>
      </c>
      <c r="CP79" s="61">
        <v>30</v>
      </c>
      <c r="CQ79" s="69">
        <f>(CN79*4)+(CO79*9)+(CP79*4)-CM79</f>
        <v>4.3000000000000114</v>
      </c>
      <c r="CR79" s="61" t="s">
        <v>283</v>
      </c>
      <c r="CS79" s="61" t="s">
        <v>282</v>
      </c>
      <c r="CT79" s="68" t="s">
        <v>41</v>
      </c>
      <c r="CU79" s="61">
        <v>129</v>
      </c>
      <c r="CV79" s="61">
        <v>2.2000000000000002</v>
      </c>
      <c r="CW79" s="61">
        <v>0.5</v>
      </c>
      <c r="CX79" s="61">
        <v>30</v>
      </c>
      <c r="CY79" s="69">
        <f>(CV79*4)+(CW79*9)+(CX79*4)-CU79</f>
        <v>4.3000000000000114</v>
      </c>
      <c r="CZ79" s="61" t="s">
        <v>283</v>
      </c>
      <c r="DA79" s="61" t="s">
        <v>282</v>
      </c>
      <c r="DB79" s="68" t="s">
        <v>41</v>
      </c>
      <c r="DC79" s="61">
        <v>129</v>
      </c>
      <c r="DD79" s="61">
        <v>2.2000000000000002</v>
      </c>
      <c r="DE79" s="61">
        <v>0.5</v>
      </c>
      <c r="DF79" s="61">
        <v>30</v>
      </c>
      <c r="DG79" s="69">
        <f>(DD79*4)+(DE79*9)+(DF79*4)-DC79</f>
        <v>4.3000000000000114</v>
      </c>
      <c r="DH79" s="61" t="s">
        <v>283</v>
      </c>
      <c r="DI79" s="61" t="s">
        <v>282</v>
      </c>
      <c r="DJ79" s="68" t="s">
        <v>41</v>
      </c>
      <c r="DK79" s="61">
        <v>129</v>
      </c>
      <c r="DL79" s="61">
        <v>2.2000000000000002</v>
      </c>
      <c r="DM79" s="61">
        <v>0.5</v>
      </c>
      <c r="DN79" s="61">
        <v>30</v>
      </c>
      <c r="DO79" s="69">
        <f>(DL79*4)+(DM79*9)+(DN79*4)-DK79</f>
        <v>4.3000000000000114</v>
      </c>
      <c r="DP79" s="61" t="s">
        <v>283</v>
      </c>
      <c r="DQ79" s="61" t="s">
        <v>282</v>
      </c>
      <c r="DR79" s="68" t="s">
        <v>41</v>
      </c>
      <c r="DS79" s="61">
        <v>129</v>
      </c>
      <c r="DT79" s="61">
        <v>2.2000000000000002</v>
      </c>
      <c r="DU79" s="61">
        <v>0.5</v>
      </c>
      <c r="DV79" s="61">
        <v>30</v>
      </c>
      <c r="DW79" s="69">
        <f>(DT79*4)+(DU79*9)+(DV79*4)-DS79</f>
        <v>4.3000000000000114</v>
      </c>
      <c r="DX79" s="61" t="s">
        <v>283</v>
      </c>
      <c r="DY79" s="61" t="s">
        <v>282</v>
      </c>
      <c r="DZ79" s="68" t="s">
        <v>41</v>
      </c>
      <c r="EA79" s="61">
        <v>129</v>
      </c>
      <c r="EB79" s="61">
        <v>2.2000000000000002</v>
      </c>
      <c r="EC79" s="61">
        <v>0.5</v>
      </c>
      <c r="ED79" s="61">
        <v>30</v>
      </c>
      <c r="EE79" s="69">
        <f>(EB79*4)+(EC79*9)+(ED79*4)-EA79</f>
        <v>4.3000000000000114</v>
      </c>
      <c r="EF79" s="61" t="s">
        <v>283</v>
      </c>
      <c r="EG79" s="61" t="s">
        <v>282</v>
      </c>
      <c r="EH79" s="68" t="s">
        <v>41</v>
      </c>
      <c r="EI79" s="61">
        <v>129</v>
      </c>
      <c r="EJ79" s="61">
        <v>2.2000000000000002</v>
      </c>
      <c r="EK79" s="61">
        <v>0.5</v>
      </c>
      <c r="EL79" s="61">
        <v>30</v>
      </c>
      <c r="EM79" s="69">
        <f>(EJ79*4)+(EK79*9)+(EL79*4)-EI79</f>
        <v>4.3000000000000114</v>
      </c>
      <c r="EN79" s="61" t="s">
        <v>283</v>
      </c>
      <c r="EO79" s="61" t="s">
        <v>282</v>
      </c>
      <c r="EP79" s="68" t="s">
        <v>41</v>
      </c>
      <c r="EQ79" s="61">
        <v>129</v>
      </c>
      <c r="ER79" s="61">
        <v>2.2000000000000002</v>
      </c>
      <c r="ES79" s="61">
        <v>0.5</v>
      </c>
      <c r="ET79" s="61">
        <v>30</v>
      </c>
      <c r="EU79" s="69">
        <f>(ER79*4)+(ES79*9)+(ET79*4)-EQ79</f>
        <v>4.3000000000000114</v>
      </c>
      <c r="EV79" s="61" t="s">
        <v>283</v>
      </c>
      <c r="EW79" s="61" t="s">
        <v>282</v>
      </c>
      <c r="EX79" s="68" t="s">
        <v>41</v>
      </c>
      <c r="EY79" s="61">
        <v>129</v>
      </c>
      <c r="EZ79" s="61">
        <v>2.2000000000000002</v>
      </c>
      <c r="FA79" s="61">
        <v>0.5</v>
      </c>
      <c r="FB79" s="61">
        <v>30</v>
      </c>
      <c r="FC79" s="69">
        <f>(EZ79*4)+(FA79*9)+(FB79*4)-EY79</f>
        <v>4.3000000000000114</v>
      </c>
      <c r="FD79" s="61" t="s">
        <v>283</v>
      </c>
      <c r="FE79" s="61" t="s">
        <v>282</v>
      </c>
      <c r="FF79" s="68" t="s">
        <v>41</v>
      </c>
      <c r="FG79" s="61">
        <v>129</v>
      </c>
      <c r="FH79" s="61">
        <v>2.2000000000000002</v>
      </c>
      <c r="FI79" s="61">
        <v>0.5</v>
      </c>
      <c r="FJ79" s="61">
        <v>30</v>
      </c>
      <c r="FK79" s="69">
        <f>(FH79*4)+(FI79*9)+(FJ79*4)-FG79</f>
        <v>4.3000000000000114</v>
      </c>
      <c r="FL79" s="61" t="s">
        <v>283</v>
      </c>
      <c r="FM79" s="61" t="s">
        <v>282</v>
      </c>
      <c r="FN79" s="68" t="s">
        <v>41</v>
      </c>
      <c r="FO79" s="61">
        <v>129</v>
      </c>
      <c r="FP79" s="61">
        <v>2.2000000000000002</v>
      </c>
      <c r="FQ79" s="61">
        <v>0.5</v>
      </c>
      <c r="FR79" s="61">
        <v>30</v>
      </c>
      <c r="FS79" s="69">
        <f>(FP79*4)+(FQ79*9)+(FR79*4)-FO79</f>
        <v>4.3000000000000114</v>
      </c>
      <c r="FT79" s="61" t="s">
        <v>283</v>
      </c>
      <c r="FU79" s="61" t="s">
        <v>282</v>
      </c>
      <c r="FV79" s="68" t="s">
        <v>41</v>
      </c>
      <c r="FW79" s="61">
        <v>129</v>
      </c>
      <c r="FX79" s="61">
        <v>2.2000000000000002</v>
      </c>
      <c r="FY79" s="61">
        <v>0.5</v>
      </c>
      <c r="FZ79" s="61">
        <v>30</v>
      </c>
      <c r="GA79" s="69">
        <f>(FX79*4)+(FY79*9)+(FZ79*4)-FW79</f>
        <v>4.3000000000000114</v>
      </c>
      <c r="GB79" s="61" t="s">
        <v>283</v>
      </c>
      <c r="GC79" s="61" t="s">
        <v>282</v>
      </c>
      <c r="GD79" s="68" t="s">
        <v>41</v>
      </c>
      <c r="GE79" s="61">
        <v>129</v>
      </c>
      <c r="GF79" s="61">
        <v>2.2000000000000002</v>
      </c>
      <c r="GG79" s="61">
        <v>0.5</v>
      </c>
      <c r="GH79" s="61">
        <v>30</v>
      </c>
      <c r="GI79" s="69">
        <f>(GF79*4)+(GG79*9)+(GH79*4)-GE79</f>
        <v>4.3000000000000114</v>
      </c>
      <c r="GJ79" s="61" t="s">
        <v>283</v>
      </c>
      <c r="GK79" s="61" t="s">
        <v>282</v>
      </c>
      <c r="GL79" s="68" t="s">
        <v>41</v>
      </c>
      <c r="GM79" s="61">
        <v>129</v>
      </c>
      <c r="GN79" s="61">
        <v>2.2000000000000002</v>
      </c>
      <c r="GO79" s="61">
        <v>0.5</v>
      </c>
      <c r="GP79" s="61">
        <v>30</v>
      </c>
      <c r="GQ79" s="69">
        <f>(GN79*4)+(GO79*9)+(GP79*4)-GM79</f>
        <v>4.3000000000000114</v>
      </c>
      <c r="GR79" s="61" t="s">
        <v>283</v>
      </c>
      <c r="GS79" s="61" t="s">
        <v>282</v>
      </c>
      <c r="GT79" s="68" t="s">
        <v>41</v>
      </c>
      <c r="GU79" s="61">
        <v>129</v>
      </c>
      <c r="GV79" s="61">
        <v>2.2000000000000002</v>
      </c>
      <c r="GW79" s="61">
        <v>0.5</v>
      </c>
      <c r="GX79" s="61">
        <v>30</v>
      </c>
      <c r="GY79" s="69">
        <f>(GV79*4)+(GW79*9)+(GX79*4)-GU79</f>
        <v>4.3000000000000114</v>
      </c>
      <c r="GZ79" s="61" t="s">
        <v>283</v>
      </c>
      <c r="HA79" s="61" t="s">
        <v>282</v>
      </c>
      <c r="HB79" s="68" t="s">
        <v>41</v>
      </c>
      <c r="HC79" s="61">
        <v>129</v>
      </c>
      <c r="HD79" s="61">
        <v>2.2000000000000002</v>
      </c>
      <c r="HE79" s="61">
        <v>0.5</v>
      </c>
      <c r="HF79" s="61">
        <v>30</v>
      </c>
      <c r="HG79" s="69">
        <f>(HD79*4)+(HE79*9)+(HF79*4)-HC79</f>
        <v>4.3000000000000114</v>
      </c>
      <c r="HH79" s="61" t="s">
        <v>283</v>
      </c>
      <c r="HI79" s="61" t="s">
        <v>282</v>
      </c>
      <c r="HJ79" s="68" t="s">
        <v>41</v>
      </c>
      <c r="HK79" s="61">
        <v>129</v>
      </c>
      <c r="HL79" s="61">
        <v>2.2000000000000002</v>
      </c>
      <c r="HM79" s="61">
        <v>0.5</v>
      </c>
      <c r="HN79" s="61">
        <v>30</v>
      </c>
      <c r="HO79" s="69">
        <f>(HL79*4)+(HM79*9)+(HN79*4)-HK79</f>
        <v>4.3000000000000114</v>
      </c>
      <c r="HP79" s="61" t="s">
        <v>283</v>
      </c>
      <c r="HQ79" s="61" t="s">
        <v>282</v>
      </c>
      <c r="HR79" s="68" t="s">
        <v>41</v>
      </c>
      <c r="HS79" s="61">
        <v>129</v>
      </c>
      <c r="HT79" s="61">
        <v>2.2000000000000002</v>
      </c>
      <c r="HU79" s="61">
        <v>0.5</v>
      </c>
      <c r="HV79" s="61">
        <v>30</v>
      </c>
      <c r="HW79" s="69">
        <f>(HT79*4)+(HU79*9)+(HV79*4)-HS79</f>
        <v>4.3000000000000114</v>
      </c>
      <c r="HX79" s="61" t="s">
        <v>283</v>
      </c>
      <c r="HY79" s="61" t="s">
        <v>282</v>
      </c>
      <c r="HZ79" s="68" t="s">
        <v>41</v>
      </c>
      <c r="IA79" s="61">
        <v>129</v>
      </c>
      <c r="IB79" s="61">
        <v>2.2000000000000002</v>
      </c>
      <c r="IC79" s="61">
        <v>0.5</v>
      </c>
      <c r="ID79" s="61">
        <v>30</v>
      </c>
      <c r="IE79" s="69">
        <f>(IB79*4)+(IC79*9)+(ID79*4)-IA79</f>
        <v>4.3000000000000114</v>
      </c>
      <c r="IF79" s="61" t="s">
        <v>283</v>
      </c>
      <c r="IG79" s="61" t="s">
        <v>282</v>
      </c>
      <c r="IH79" s="68" t="s">
        <v>41</v>
      </c>
      <c r="II79" s="61">
        <v>129</v>
      </c>
      <c r="IJ79" s="61">
        <v>2.2000000000000002</v>
      </c>
      <c r="IK79" s="61">
        <v>0.5</v>
      </c>
      <c r="IL79" s="61">
        <v>30</v>
      </c>
      <c r="IM79" s="69">
        <f>(IJ79*4)+(IK79*9)+(IL79*4)-II79</f>
        <v>4.3000000000000114</v>
      </c>
      <c r="IN79" s="61" t="s">
        <v>283</v>
      </c>
      <c r="IO79" s="61" t="s">
        <v>282</v>
      </c>
      <c r="IP79" s="68" t="s">
        <v>41</v>
      </c>
      <c r="IQ79" s="61">
        <v>129</v>
      </c>
      <c r="IR79" s="61">
        <v>2.2000000000000002</v>
      </c>
      <c r="IS79" s="61">
        <v>0.5</v>
      </c>
      <c r="IT79" s="61">
        <v>30</v>
      </c>
      <c r="IU79" s="69">
        <f>(IR79*4)+(IS79*9)+(IT79*4)-IQ79</f>
        <v>4.3000000000000114</v>
      </c>
      <c r="IV79" s="61" t="s">
        <v>283</v>
      </c>
      <c r="IW79" s="61" t="s">
        <v>282</v>
      </c>
      <c r="IX79" s="68" t="s">
        <v>41</v>
      </c>
      <c r="IY79" s="61">
        <v>129</v>
      </c>
      <c r="IZ79" s="61">
        <v>2.2000000000000002</v>
      </c>
      <c r="JA79" s="61">
        <v>0.5</v>
      </c>
      <c r="JB79" s="61">
        <v>30</v>
      </c>
      <c r="JC79" s="69">
        <f>(IZ79*4)+(JA79*9)+(JB79*4)-IY79</f>
        <v>4.3000000000000114</v>
      </c>
      <c r="JD79" s="61" t="s">
        <v>283</v>
      </c>
      <c r="JE79" s="61" t="s">
        <v>282</v>
      </c>
      <c r="JF79" s="68" t="s">
        <v>41</v>
      </c>
      <c r="JG79" s="61">
        <v>129</v>
      </c>
      <c r="JH79" s="61">
        <v>2.2000000000000002</v>
      </c>
      <c r="JI79" s="61">
        <v>0.5</v>
      </c>
      <c r="JJ79" s="61">
        <v>30</v>
      </c>
      <c r="JK79" s="69">
        <f>(JH79*4)+(JI79*9)+(JJ79*4)-JG79</f>
        <v>4.3000000000000114</v>
      </c>
      <c r="JL79" s="61" t="s">
        <v>283</v>
      </c>
      <c r="JM79" s="61" t="s">
        <v>282</v>
      </c>
      <c r="JN79" s="68" t="s">
        <v>41</v>
      </c>
      <c r="JO79" s="61">
        <v>129</v>
      </c>
      <c r="JP79" s="61">
        <v>2.2000000000000002</v>
      </c>
      <c r="JQ79" s="61">
        <v>0.5</v>
      </c>
      <c r="JR79" s="61">
        <v>30</v>
      </c>
      <c r="JS79" s="69">
        <f>(JP79*4)+(JQ79*9)+(JR79*4)-JO79</f>
        <v>4.3000000000000114</v>
      </c>
      <c r="JT79" s="61" t="s">
        <v>283</v>
      </c>
      <c r="JU79" s="61" t="s">
        <v>282</v>
      </c>
      <c r="JV79" s="68" t="s">
        <v>41</v>
      </c>
      <c r="JW79" s="61">
        <v>129</v>
      </c>
      <c r="JX79" s="61">
        <v>2.2000000000000002</v>
      </c>
      <c r="JY79" s="61">
        <v>0.5</v>
      </c>
      <c r="JZ79" s="61">
        <v>30</v>
      </c>
      <c r="KA79" s="69">
        <f>(JX79*4)+(JY79*9)+(JZ79*4)-JW79</f>
        <v>4.3000000000000114</v>
      </c>
      <c r="KB79" s="61" t="s">
        <v>283</v>
      </c>
      <c r="KC79" s="61" t="s">
        <v>282</v>
      </c>
      <c r="KD79" s="68" t="s">
        <v>41</v>
      </c>
      <c r="KE79" s="61">
        <v>129</v>
      </c>
      <c r="KF79" s="61">
        <v>2.2000000000000002</v>
      </c>
      <c r="KG79" s="61">
        <v>0.5</v>
      </c>
      <c r="KH79" s="61">
        <v>30</v>
      </c>
      <c r="KI79" s="69">
        <f>(KF79*4)+(KG79*9)+(KH79*4)-KE79</f>
        <v>4.3000000000000114</v>
      </c>
      <c r="KJ79" s="61" t="s">
        <v>283</v>
      </c>
      <c r="KK79" s="61" t="s">
        <v>282</v>
      </c>
      <c r="KL79" s="68" t="s">
        <v>41</v>
      </c>
      <c r="KM79" s="61">
        <v>129</v>
      </c>
      <c r="KN79" s="61">
        <v>2.2000000000000002</v>
      </c>
      <c r="KO79" s="61">
        <v>0.5</v>
      </c>
      <c r="KP79" s="61">
        <v>30</v>
      </c>
      <c r="KQ79" s="69">
        <f>(KN79*4)+(KO79*9)+(KP79*4)-KM79</f>
        <v>4.3000000000000114</v>
      </c>
      <c r="KR79" s="61" t="s">
        <v>283</v>
      </c>
      <c r="KS79" s="61" t="s">
        <v>282</v>
      </c>
      <c r="KT79" s="68" t="s">
        <v>41</v>
      </c>
      <c r="KU79" s="61">
        <v>129</v>
      </c>
      <c r="KV79" s="61">
        <v>2.2000000000000002</v>
      </c>
      <c r="KW79" s="61">
        <v>0.5</v>
      </c>
      <c r="KX79" s="61">
        <v>30</v>
      </c>
      <c r="KY79" s="69">
        <f>(KV79*4)+(KW79*9)+(KX79*4)-KU79</f>
        <v>4.3000000000000114</v>
      </c>
      <c r="KZ79" s="61" t="s">
        <v>283</v>
      </c>
      <c r="LA79" s="61" t="s">
        <v>282</v>
      </c>
      <c r="LB79" s="68" t="s">
        <v>41</v>
      </c>
      <c r="LC79" s="61">
        <v>129</v>
      </c>
      <c r="LD79" s="61">
        <v>2.2000000000000002</v>
      </c>
      <c r="LE79" s="61">
        <v>0.5</v>
      </c>
      <c r="LF79" s="61">
        <v>30</v>
      </c>
      <c r="LG79" s="69">
        <f>(LD79*4)+(LE79*9)+(LF79*4)-LC79</f>
        <v>4.3000000000000114</v>
      </c>
      <c r="LH79" s="61" t="s">
        <v>283</v>
      </c>
      <c r="LI79" s="61" t="s">
        <v>282</v>
      </c>
      <c r="LJ79" s="68" t="s">
        <v>41</v>
      </c>
      <c r="LK79" s="61">
        <v>129</v>
      </c>
      <c r="LL79" s="61">
        <v>2.2000000000000002</v>
      </c>
      <c r="LM79" s="61">
        <v>0.5</v>
      </c>
      <c r="LN79" s="61">
        <v>30</v>
      </c>
      <c r="LO79" s="69">
        <f>(LL79*4)+(LM79*9)+(LN79*4)-LK79</f>
        <v>4.3000000000000114</v>
      </c>
      <c r="LP79" s="61" t="s">
        <v>283</v>
      </c>
      <c r="LQ79" s="61" t="s">
        <v>282</v>
      </c>
      <c r="LR79" s="68" t="s">
        <v>41</v>
      </c>
      <c r="LS79" s="61">
        <v>129</v>
      </c>
      <c r="LT79" s="61">
        <v>2.2000000000000002</v>
      </c>
      <c r="LU79" s="61">
        <v>0.5</v>
      </c>
      <c r="LV79" s="61">
        <v>30</v>
      </c>
      <c r="LW79" s="69">
        <f>(LT79*4)+(LU79*9)+(LV79*4)-LS79</f>
        <v>4.3000000000000114</v>
      </c>
      <c r="LX79" s="61" t="s">
        <v>283</v>
      </c>
      <c r="LY79" s="61" t="s">
        <v>282</v>
      </c>
      <c r="LZ79" s="68" t="s">
        <v>41</v>
      </c>
      <c r="MA79" s="61">
        <v>129</v>
      </c>
      <c r="MB79" s="61">
        <v>2.2000000000000002</v>
      </c>
      <c r="MC79" s="61">
        <v>0.5</v>
      </c>
      <c r="MD79" s="61">
        <v>30</v>
      </c>
      <c r="ME79" s="69">
        <f>(MB79*4)+(MC79*9)+(MD79*4)-MA79</f>
        <v>4.3000000000000114</v>
      </c>
      <c r="MF79" s="61" t="s">
        <v>283</v>
      </c>
      <c r="MG79" s="61" t="s">
        <v>282</v>
      </c>
      <c r="MH79" s="68" t="s">
        <v>41</v>
      </c>
      <c r="MI79" s="61">
        <v>129</v>
      </c>
      <c r="MJ79" s="61">
        <v>2.2000000000000002</v>
      </c>
      <c r="MK79" s="61">
        <v>0.5</v>
      </c>
      <c r="ML79" s="61">
        <v>30</v>
      </c>
      <c r="MM79" s="69">
        <f>(MJ79*4)+(MK79*9)+(ML79*4)-MI79</f>
        <v>4.3000000000000114</v>
      </c>
      <c r="MN79" s="61" t="s">
        <v>283</v>
      </c>
      <c r="MO79" s="61" t="s">
        <v>282</v>
      </c>
      <c r="MP79" s="68" t="s">
        <v>41</v>
      </c>
      <c r="MQ79" s="61">
        <v>129</v>
      </c>
      <c r="MR79" s="61">
        <v>2.2000000000000002</v>
      </c>
      <c r="MS79" s="61">
        <v>0.5</v>
      </c>
      <c r="MT79" s="61">
        <v>30</v>
      </c>
      <c r="MU79" s="69">
        <f>(MR79*4)+(MS79*9)+(MT79*4)-MQ79</f>
        <v>4.3000000000000114</v>
      </c>
      <c r="MV79" s="61" t="s">
        <v>283</v>
      </c>
      <c r="MW79" s="61" t="s">
        <v>282</v>
      </c>
      <c r="MX79" s="68" t="s">
        <v>41</v>
      </c>
      <c r="MY79" s="61">
        <v>129</v>
      </c>
      <c r="MZ79" s="61">
        <v>2.2000000000000002</v>
      </c>
      <c r="NA79" s="61">
        <v>0.5</v>
      </c>
      <c r="NB79" s="61">
        <v>30</v>
      </c>
      <c r="NC79" s="69">
        <f>(MZ79*4)+(NA79*9)+(NB79*4)-MY79</f>
        <v>4.3000000000000114</v>
      </c>
      <c r="ND79" s="61" t="s">
        <v>283</v>
      </c>
      <c r="NE79" s="61" t="s">
        <v>282</v>
      </c>
      <c r="NF79" s="68" t="s">
        <v>41</v>
      </c>
      <c r="NG79" s="61">
        <v>129</v>
      </c>
      <c r="NH79" s="61">
        <v>2.2000000000000002</v>
      </c>
      <c r="NI79" s="61">
        <v>0.5</v>
      </c>
      <c r="NJ79" s="61">
        <v>30</v>
      </c>
      <c r="NK79" s="69">
        <f>(NH79*4)+(NI79*9)+(NJ79*4)-NG79</f>
        <v>4.3000000000000114</v>
      </c>
      <c r="NL79" s="61" t="s">
        <v>283</v>
      </c>
      <c r="NM79" s="61" t="s">
        <v>282</v>
      </c>
      <c r="NN79" s="68" t="s">
        <v>41</v>
      </c>
      <c r="NO79" s="61">
        <v>129</v>
      </c>
      <c r="NP79" s="61">
        <v>2.2000000000000002</v>
      </c>
      <c r="NQ79" s="61">
        <v>0.5</v>
      </c>
      <c r="NR79" s="61">
        <v>30</v>
      </c>
      <c r="NS79" s="69">
        <f>(NP79*4)+(NQ79*9)+(NR79*4)-NO79</f>
        <v>4.3000000000000114</v>
      </c>
      <c r="NT79" s="61" t="s">
        <v>283</v>
      </c>
      <c r="NU79" s="61" t="s">
        <v>282</v>
      </c>
      <c r="NV79" s="68" t="s">
        <v>41</v>
      </c>
      <c r="NW79" s="61">
        <v>129</v>
      </c>
      <c r="NX79" s="61">
        <v>2.2000000000000002</v>
      </c>
      <c r="NY79" s="61">
        <v>0.5</v>
      </c>
      <c r="NZ79" s="61">
        <v>30</v>
      </c>
      <c r="OA79" s="69">
        <f>(NX79*4)+(NY79*9)+(NZ79*4)-NW79</f>
        <v>4.3000000000000114</v>
      </c>
      <c r="OB79" s="61" t="s">
        <v>283</v>
      </c>
      <c r="OC79" s="61" t="s">
        <v>282</v>
      </c>
      <c r="OD79" s="68" t="s">
        <v>41</v>
      </c>
      <c r="OE79" s="61">
        <v>129</v>
      </c>
      <c r="OF79" s="61">
        <v>2.2000000000000002</v>
      </c>
      <c r="OG79" s="61">
        <v>0.5</v>
      </c>
      <c r="OH79" s="61">
        <v>30</v>
      </c>
      <c r="OI79" s="69">
        <f>(OF79*4)+(OG79*9)+(OH79*4)-OE79</f>
        <v>4.3000000000000114</v>
      </c>
      <c r="OJ79" s="61" t="s">
        <v>283</v>
      </c>
      <c r="OK79" s="61" t="s">
        <v>282</v>
      </c>
      <c r="OL79" s="68" t="s">
        <v>41</v>
      </c>
      <c r="OM79" s="61">
        <v>129</v>
      </c>
      <c r="ON79" s="61">
        <v>2.2000000000000002</v>
      </c>
      <c r="OO79" s="61">
        <v>0.5</v>
      </c>
      <c r="OP79" s="61">
        <v>30</v>
      </c>
      <c r="OQ79" s="69">
        <f>(ON79*4)+(OO79*9)+(OP79*4)-OM79</f>
        <v>4.3000000000000114</v>
      </c>
      <c r="OR79" s="61" t="s">
        <v>283</v>
      </c>
      <c r="OS79" s="61" t="s">
        <v>282</v>
      </c>
      <c r="OT79" s="68" t="s">
        <v>41</v>
      </c>
      <c r="OU79" s="61">
        <v>129</v>
      </c>
      <c r="OV79" s="61">
        <v>2.2000000000000002</v>
      </c>
      <c r="OW79" s="61">
        <v>0.5</v>
      </c>
      <c r="OX79" s="61">
        <v>30</v>
      </c>
      <c r="OY79" s="69">
        <f>(OV79*4)+(OW79*9)+(OX79*4)-OU79</f>
        <v>4.3000000000000114</v>
      </c>
      <c r="OZ79" s="61" t="s">
        <v>283</v>
      </c>
      <c r="PA79" s="61" t="s">
        <v>282</v>
      </c>
      <c r="PB79" s="68" t="s">
        <v>41</v>
      </c>
      <c r="PC79" s="61">
        <v>129</v>
      </c>
      <c r="PD79" s="61">
        <v>2.2000000000000002</v>
      </c>
      <c r="PE79" s="61">
        <v>0.5</v>
      </c>
      <c r="PF79" s="61">
        <v>30</v>
      </c>
      <c r="PG79" s="69">
        <f>(PD79*4)+(PE79*9)+(PF79*4)-PC79</f>
        <v>4.3000000000000114</v>
      </c>
      <c r="PH79" s="61" t="s">
        <v>283</v>
      </c>
      <c r="PI79" s="61" t="s">
        <v>282</v>
      </c>
      <c r="PJ79" s="68" t="s">
        <v>41</v>
      </c>
      <c r="PK79" s="61">
        <v>129</v>
      </c>
      <c r="PL79" s="61">
        <v>2.2000000000000002</v>
      </c>
      <c r="PM79" s="61">
        <v>0.5</v>
      </c>
      <c r="PN79" s="61">
        <v>30</v>
      </c>
      <c r="PO79" s="69">
        <f>(PL79*4)+(PM79*9)+(PN79*4)-PK79</f>
        <v>4.3000000000000114</v>
      </c>
      <c r="PP79" s="61" t="s">
        <v>283</v>
      </c>
      <c r="PQ79" s="61" t="s">
        <v>282</v>
      </c>
      <c r="PR79" s="68" t="s">
        <v>41</v>
      </c>
      <c r="PS79" s="61">
        <v>129</v>
      </c>
      <c r="PT79" s="61">
        <v>2.2000000000000002</v>
      </c>
      <c r="PU79" s="61">
        <v>0.5</v>
      </c>
      <c r="PV79" s="61">
        <v>30</v>
      </c>
      <c r="PW79" s="69">
        <f>(PT79*4)+(PU79*9)+(PV79*4)-PS79</f>
        <v>4.3000000000000114</v>
      </c>
      <c r="PX79" s="61" t="s">
        <v>283</v>
      </c>
      <c r="PY79" s="61" t="s">
        <v>282</v>
      </c>
      <c r="PZ79" s="68" t="s">
        <v>41</v>
      </c>
      <c r="QA79" s="61">
        <v>129</v>
      </c>
      <c r="QB79" s="61">
        <v>2.2000000000000002</v>
      </c>
      <c r="QC79" s="61">
        <v>0.5</v>
      </c>
      <c r="QD79" s="61">
        <v>30</v>
      </c>
      <c r="QE79" s="69">
        <f>(QB79*4)+(QC79*9)+(QD79*4)-QA79</f>
        <v>4.3000000000000114</v>
      </c>
      <c r="QF79" s="61" t="s">
        <v>283</v>
      </c>
      <c r="QG79" s="61" t="s">
        <v>282</v>
      </c>
      <c r="QH79" s="68" t="s">
        <v>41</v>
      </c>
      <c r="QI79" s="61">
        <v>129</v>
      </c>
      <c r="QJ79" s="61">
        <v>2.2000000000000002</v>
      </c>
      <c r="QK79" s="61">
        <v>0.5</v>
      </c>
      <c r="QL79" s="61">
        <v>30</v>
      </c>
      <c r="QM79" s="69">
        <f>(QJ79*4)+(QK79*9)+(QL79*4)-QI79</f>
        <v>4.3000000000000114</v>
      </c>
      <c r="QN79" s="61" t="s">
        <v>283</v>
      </c>
      <c r="QO79" s="61" t="s">
        <v>282</v>
      </c>
      <c r="QP79" s="68" t="s">
        <v>41</v>
      </c>
      <c r="QQ79" s="61">
        <v>129</v>
      </c>
      <c r="QR79" s="61">
        <v>2.2000000000000002</v>
      </c>
      <c r="QS79" s="61">
        <v>0.5</v>
      </c>
      <c r="QT79" s="61">
        <v>30</v>
      </c>
      <c r="QU79" s="69">
        <f>(QR79*4)+(QS79*9)+(QT79*4)-QQ79</f>
        <v>4.3000000000000114</v>
      </c>
      <c r="QV79" s="61" t="s">
        <v>283</v>
      </c>
      <c r="QW79" s="61" t="s">
        <v>282</v>
      </c>
      <c r="QX79" s="68" t="s">
        <v>41</v>
      </c>
      <c r="QY79" s="61">
        <v>129</v>
      </c>
      <c r="QZ79" s="61">
        <v>2.2000000000000002</v>
      </c>
      <c r="RA79" s="61">
        <v>0.5</v>
      </c>
      <c r="RB79" s="61">
        <v>30</v>
      </c>
      <c r="RC79" s="69">
        <f>(QZ79*4)+(RA79*9)+(RB79*4)-QY79</f>
        <v>4.3000000000000114</v>
      </c>
      <c r="RD79" s="61" t="s">
        <v>283</v>
      </c>
      <c r="RE79" s="61" t="s">
        <v>282</v>
      </c>
      <c r="RF79" s="68" t="s">
        <v>41</v>
      </c>
      <c r="RG79" s="61">
        <v>129</v>
      </c>
      <c r="RH79" s="61">
        <v>2.2000000000000002</v>
      </c>
      <c r="RI79" s="61">
        <v>0.5</v>
      </c>
      <c r="RJ79" s="61">
        <v>30</v>
      </c>
      <c r="RK79" s="69">
        <f>(RH79*4)+(RI79*9)+(RJ79*4)-RG79</f>
        <v>4.3000000000000114</v>
      </c>
      <c r="RL79" s="61" t="s">
        <v>283</v>
      </c>
      <c r="RM79" s="61" t="s">
        <v>282</v>
      </c>
      <c r="RN79" s="68" t="s">
        <v>41</v>
      </c>
      <c r="RO79" s="61">
        <v>129</v>
      </c>
      <c r="RP79" s="61">
        <v>2.2000000000000002</v>
      </c>
      <c r="RQ79" s="61">
        <v>0.5</v>
      </c>
      <c r="RR79" s="61">
        <v>30</v>
      </c>
      <c r="RS79" s="69">
        <f>(RP79*4)+(RQ79*9)+(RR79*4)-RO79</f>
        <v>4.3000000000000114</v>
      </c>
      <c r="RT79" s="61" t="s">
        <v>283</v>
      </c>
      <c r="RU79" s="61" t="s">
        <v>282</v>
      </c>
      <c r="RV79" s="68" t="s">
        <v>41</v>
      </c>
      <c r="RW79" s="61">
        <v>129</v>
      </c>
      <c r="RX79" s="61">
        <v>2.2000000000000002</v>
      </c>
      <c r="RY79" s="61">
        <v>0.5</v>
      </c>
      <c r="RZ79" s="61">
        <v>30</v>
      </c>
      <c r="SA79" s="69">
        <f>(RX79*4)+(RY79*9)+(RZ79*4)-RW79</f>
        <v>4.3000000000000114</v>
      </c>
      <c r="SB79" s="61" t="s">
        <v>283</v>
      </c>
      <c r="SC79" s="61" t="s">
        <v>282</v>
      </c>
      <c r="SD79" s="68" t="s">
        <v>41</v>
      </c>
      <c r="SE79" s="61">
        <v>129</v>
      </c>
      <c r="SF79" s="61">
        <v>2.2000000000000002</v>
      </c>
      <c r="SG79" s="61">
        <v>0.5</v>
      </c>
      <c r="SH79" s="61">
        <v>30</v>
      </c>
      <c r="SI79" s="69">
        <f>(SF79*4)+(SG79*9)+(SH79*4)-SE79</f>
        <v>4.3000000000000114</v>
      </c>
      <c r="SJ79" s="61" t="s">
        <v>283</v>
      </c>
      <c r="SK79" s="61" t="s">
        <v>282</v>
      </c>
      <c r="SL79" s="68" t="s">
        <v>41</v>
      </c>
      <c r="SM79" s="61">
        <v>129</v>
      </c>
      <c r="SN79" s="61">
        <v>2.2000000000000002</v>
      </c>
      <c r="SO79" s="61">
        <v>0.5</v>
      </c>
      <c r="SP79" s="61">
        <v>30</v>
      </c>
      <c r="SQ79" s="69">
        <f>(SN79*4)+(SO79*9)+(SP79*4)-SM79</f>
        <v>4.3000000000000114</v>
      </c>
      <c r="SR79" s="61" t="s">
        <v>283</v>
      </c>
      <c r="SS79" s="61" t="s">
        <v>282</v>
      </c>
      <c r="ST79" s="68" t="s">
        <v>41</v>
      </c>
      <c r="SU79" s="61">
        <v>129</v>
      </c>
      <c r="SV79" s="61">
        <v>2.2000000000000002</v>
      </c>
      <c r="SW79" s="61">
        <v>0.5</v>
      </c>
      <c r="SX79" s="61">
        <v>30</v>
      </c>
      <c r="SY79" s="69">
        <f>(SV79*4)+(SW79*9)+(SX79*4)-SU79</f>
        <v>4.3000000000000114</v>
      </c>
      <c r="SZ79" s="61" t="s">
        <v>283</v>
      </c>
      <c r="TA79" s="61" t="s">
        <v>282</v>
      </c>
      <c r="TB79" s="68" t="s">
        <v>41</v>
      </c>
      <c r="TC79" s="61">
        <v>129</v>
      </c>
      <c r="TD79" s="61">
        <v>2.2000000000000002</v>
      </c>
      <c r="TE79" s="61">
        <v>0.5</v>
      </c>
      <c r="TF79" s="61">
        <v>30</v>
      </c>
      <c r="TG79" s="69">
        <f>(TD79*4)+(TE79*9)+(TF79*4)-TC79</f>
        <v>4.3000000000000114</v>
      </c>
      <c r="TH79" s="61" t="s">
        <v>283</v>
      </c>
      <c r="TI79" s="61" t="s">
        <v>282</v>
      </c>
      <c r="TJ79" s="68" t="s">
        <v>41</v>
      </c>
      <c r="TK79" s="61">
        <v>129</v>
      </c>
      <c r="TL79" s="61">
        <v>2.2000000000000002</v>
      </c>
      <c r="TM79" s="61">
        <v>0.5</v>
      </c>
      <c r="TN79" s="61">
        <v>30</v>
      </c>
      <c r="TO79" s="69">
        <f>(TL79*4)+(TM79*9)+(TN79*4)-TK79</f>
        <v>4.3000000000000114</v>
      </c>
      <c r="TP79" s="61" t="s">
        <v>283</v>
      </c>
      <c r="TQ79" s="61" t="s">
        <v>282</v>
      </c>
      <c r="TR79" s="68" t="s">
        <v>41</v>
      </c>
      <c r="TS79" s="61">
        <v>129</v>
      </c>
      <c r="TT79" s="61">
        <v>2.2000000000000002</v>
      </c>
      <c r="TU79" s="61">
        <v>0.5</v>
      </c>
      <c r="TV79" s="61">
        <v>30</v>
      </c>
      <c r="TW79" s="69">
        <f>(TT79*4)+(TU79*9)+(TV79*4)-TS79</f>
        <v>4.3000000000000114</v>
      </c>
      <c r="TX79" s="61" t="s">
        <v>283</v>
      </c>
      <c r="TY79" s="61" t="s">
        <v>282</v>
      </c>
      <c r="TZ79" s="68" t="s">
        <v>41</v>
      </c>
      <c r="UA79" s="61">
        <v>129</v>
      </c>
      <c r="UB79" s="61">
        <v>2.2000000000000002</v>
      </c>
      <c r="UC79" s="61">
        <v>0.5</v>
      </c>
      <c r="UD79" s="61">
        <v>30</v>
      </c>
      <c r="UE79" s="69">
        <f>(UB79*4)+(UC79*9)+(UD79*4)-UA79</f>
        <v>4.3000000000000114</v>
      </c>
      <c r="UF79" s="61" t="s">
        <v>283</v>
      </c>
      <c r="UG79" s="61" t="s">
        <v>282</v>
      </c>
      <c r="UH79" s="68" t="s">
        <v>41</v>
      </c>
      <c r="UI79" s="61">
        <v>129</v>
      </c>
      <c r="UJ79" s="61">
        <v>2.2000000000000002</v>
      </c>
      <c r="UK79" s="61">
        <v>0.5</v>
      </c>
      <c r="UL79" s="61">
        <v>30</v>
      </c>
      <c r="UM79" s="69">
        <f>(UJ79*4)+(UK79*9)+(UL79*4)-UI79</f>
        <v>4.3000000000000114</v>
      </c>
      <c r="UN79" s="61" t="s">
        <v>283</v>
      </c>
      <c r="UO79" s="61" t="s">
        <v>282</v>
      </c>
      <c r="UP79" s="68" t="s">
        <v>41</v>
      </c>
      <c r="UQ79" s="61">
        <v>129</v>
      </c>
      <c r="UR79" s="61">
        <v>2.2000000000000002</v>
      </c>
      <c r="US79" s="61">
        <v>0.5</v>
      </c>
      <c r="UT79" s="61">
        <v>30</v>
      </c>
      <c r="UU79" s="69">
        <f>(UR79*4)+(US79*9)+(UT79*4)-UQ79</f>
        <v>4.3000000000000114</v>
      </c>
      <c r="UV79" s="61" t="s">
        <v>283</v>
      </c>
      <c r="UW79" s="61" t="s">
        <v>282</v>
      </c>
      <c r="UX79" s="68" t="s">
        <v>41</v>
      </c>
      <c r="UY79" s="61">
        <v>129</v>
      </c>
      <c r="UZ79" s="61">
        <v>2.2000000000000002</v>
      </c>
      <c r="VA79" s="61">
        <v>0.5</v>
      </c>
      <c r="VB79" s="61">
        <v>30</v>
      </c>
      <c r="VC79" s="69">
        <f>(UZ79*4)+(VA79*9)+(VB79*4)-UY79</f>
        <v>4.3000000000000114</v>
      </c>
      <c r="VD79" s="61" t="s">
        <v>283</v>
      </c>
      <c r="VE79" s="61" t="s">
        <v>282</v>
      </c>
      <c r="VF79" s="68" t="s">
        <v>41</v>
      </c>
      <c r="VG79" s="61">
        <v>129</v>
      </c>
      <c r="VH79" s="61">
        <v>2.2000000000000002</v>
      </c>
      <c r="VI79" s="61">
        <v>0.5</v>
      </c>
      <c r="VJ79" s="61">
        <v>30</v>
      </c>
      <c r="VK79" s="69">
        <f>(VH79*4)+(VI79*9)+(VJ79*4)-VG79</f>
        <v>4.3000000000000114</v>
      </c>
      <c r="VL79" s="61" t="s">
        <v>283</v>
      </c>
      <c r="VM79" s="61" t="s">
        <v>282</v>
      </c>
      <c r="VN79" s="68" t="s">
        <v>41</v>
      </c>
      <c r="VO79" s="61">
        <v>129</v>
      </c>
      <c r="VP79" s="61">
        <v>2.2000000000000002</v>
      </c>
      <c r="VQ79" s="61">
        <v>0.5</v>
      </c>
      <c r="VR79" s="61">
        <v>30</v>
      </c>
      <c r="VS79" s="69">
        <f>(VP79*4)+(VQ79*9)+(VR79*4)-VO79</f>
        <v>4.3000000000000114</v>
      </c>
      <c r="VT79" s="61" t="s">
        <v>283</v>
      </c>
      <c r="VU79" s="61" t="s">
        <v>282</v>
      </c>
      <c r="VV79" s="68" t="s">
        <v>41</v>
      </c>
      <c r="VW79" s="61">
        <v>129</v>
      </c>
      <c r="VX79" s="61">
        <v>2.2000000000000002</v>
      </c>
      <c r="VY79" s="61">
        <v>0.5</v>
      </c>
      <c r="VZ79" s="61">
        <v>30</v>
      </c>
      <c r="WA79" s="69">
        <f>(VX79*4)+(VY79*9)+(VZ79*4)-VW79</f>
        <v>4.3000000000000114</v>
      </c>
      <c r="WB79" s="61" t="s">
        <v>283</v>
      </c>
      <c r="WC79" s="61" t="s">
        <v>282</v>
      </c>
      <c r="WD79" s="68" t="s">
        <v>41</v>
      </c>
      <c r="WE79" s="61">
        <v>129</v>
      </c>
      <c r="WF79" s="61">
        <v>2.2000000000000002</v>
      </c>
      <c r="WG79" s="61">
        <v>0.5</v>
      </c>
      <c r="WH79" s="61">
        <v>30</v>
      </c>
      <c r="WI79" s="69">
        <f>(WF79*4)+(WG79*9)+(WH79*4)-WE79</f>
        <v>4.3000000000000114</v>
      </c>
      <c r="WJ79" s="61" t="s">
        <v>283</v>
      </c>
      <c r="WK79" s="61" t="s">
        <v>282</v>
      </c>
      <c r="WL79" s="68" t="s">
        <v>41</v>
      </c>
      <c r="WM79" s="61">
        <v>129</v>
      </c>
      <c r="WN79" s="61">
        <v>2.2000000000000002</v>
      </c>
      <c r="WO79" s="61">
        <v>0.5</v>
      </c>
      <c r="WP79" s="61">
        <v>30</v>
      </c>
      <c r="WQ79" s="69">
        <f>(WN79*4)+(WO79*9)+(WP79*4)-WM79</f>
        <v>4.3000000000000114</v>
      </c>
      <c r="WR79" s="61" t="s">
        <v>283</v>
      </c>
      <c r="WS79" s="61" t="s">
        <v>282</v>
      </c>
      <c r="WT79" s="68" t="s">
        <v>41</v>
      </c>
      <c r="WU79" s="61">
        <v>129</v>
      </c>
      <c r="WV79" s="61">
        <v>2.2000000000000002</v>
      </c>
      <c r="WW79" s="61">
        <v>0.5</v>
      </c>
      <c r="WX79" s="61">
        <v>30</v>
      </c>
      <c r="WY79" s="69">
        <f>(WV79*4)+(WW79*9)+(WX79*4)-WU79</f>
        <v>4.3000000000000114</v>
      </c>
      <c r="WZ79" s="61" t="s">
        <v>283</v>
      </c>
      <c r="XA79" s="61" t="s">
        <v>282</v>
      </c>
      <c r="XB79" s="68" t="s">
        <v>41</v>
      </c>
      <c r="XC79" s="61">
        <v>129</v>
      </c>
      <c r="XD79" s="61">
        <v>2.2000000000000002</v>
      </c>
      <c r="XE79" s="61">
        <v>0.5</v>
      </c>
      <c r="XF79" s="61">
        <v>30</v>
      </c>
      <c r="XG79" s="69">
        <f>(XD79*4)+(XE79*9)+(XF79*4)-XC79</f>
        <v>4.3000000000000114</v>
      </c>
      <c r="XH79" s="61" t="s">
        <v>283</v>
      </c>
      <c r="XI79" s="61" t="s">
        <v>282</v>
      </c>
      <c r="XJ79" s="68" t="s">
        <v>41</v>
      </c>
      <c r="XK79" s="61">
        <v>129</v>
      </c>
      <c r="XL79" s="61">
        <v>2.2000000000000002</v>
      </c>
      <c r="XM79" s="61">
        <v>0.5</v>
      </c>
      <c r="XN79" s="61">
        <v>30</v>
      </c>
      <c r="XO79" s="69">
        <f>(XL79*4)+(XM79*9)+(XN79*4)-XK79</f>
        <v>4.3000000000000114</v>
      </c>
      <c r="XP79" s="61" t="s">
        <v>283</v>
      </c>
      <c r="XQ79" s="61" t="s">
        <v>282</v>
      </c>
      <c r="XR79" s="68" t="s">
        <v>41</v>
      </c>
      <c r="XS79" s="61">
        <v>129</v>
      </c>
      <c r="XT79" s="61">
        <v>2.2000000000000002</v>
      </c>
      <c r="XU79" s="61">
        <v>0.5</v>
      </c>
      <c r="XV79" s="61">
        <v>30</v>
      </c>
      <c r="XW79" s="69">
        <f>(XT79*4)+(XU79*9)+(XV79*4)-XS79</f>
        <v>4.3000000000000114</v>
      </c>
      <c r="XX79" s="61" t="s">
        <v>283</v>
      </c>
      <c r="XY79" s="61" t="s">
        <v>282</v>
      </c>
      <c r="XZ79" s="68" t="s">
        <v>41</v>
      </c>
      <c r="YA79" s="61">
        <v>129</v>
      </c>
      <c r="YB79" s="61">
        <v>2.2000000000000002</v>
      </c>
      <c r="YC79" s="61">
        <v>0.5</v>
      </c>
      <c r="YD79" s="61">
        <v>30</v>
      </c>
      <c r="YE79" s="69">
        <f>(YB79*4)+(YC79*9)+(YD79*4)-YA79</f>
        <v>4.3000000000000114</v>
      </c>
      <c r="YF79" s="61" t="s">
        <v>283</v>
      </c>
      <c r="YG79" s="61" t="s">
        <v>282</v>
      </c>
      <c r="YH79" s="68" t="s">
        <v>41</v>
      </c>
      <c r="YI79" s="61">
        <v>129</v>
      </c>
      <c r="YJ79" s="61">
        <v>2.2000000000000002</v>
      </c>
      <c r="YK79" s="61">
        <v>0.5</v>
      </c>
      <c r="YL79" s="61">
        <v>30</v>
      </c>
      <c r="YM79" s="69">
        <f>(YJ79*4)+(YK79*9)+(YL79*4)-YI79</f>
        <v>4.3000000000000114</v>
      </c>
      <c r="YN79" s="61" t="s">
        <v>283</v>
      </c>
      <c r="YO79" s="61" t="s">
        <v>282</v>
      </c>
      <c r="YP79" s="68" t="s">
        <v>41</v>
      </c>
      <c r="YQ79" s="61">
        <v>129</v>
      </c>
      <c r="YR79" s="61">
        <v>2.2000000000000002</v>
      </c>
      <c r="YS79" s="61">
        <v>0.5</v>
      </c>
      <c r="YT79" s="61">
        <v>30</v>
      </c>
      <c r="YU79" s="69">
        <f>(YR79*4)+(YS79*9)+(YT79*4)-YQ79</f>
        <v>4.3000000000000114</v>
      </c>
      <c r="YV79" s="61" t="s">
        <v>283</v>
      </c>
      <c r="YW79" s="61" t="s">
        <v>282</v>
      </c>
      <c r="YX79" s="68" t="s">
        <v>41</v>
      </c>
      <c r="YY79" s="61">
        <v>129</v>
      </c>
      <c r="YZ79" s="61">
        <v>2.2000000000000002</v>
      </c>
      <c r="ZA79" s="61">
        <v>0.5</v>
      </c>
      <c r="ZB79" s="61">
        <v>30</v>
      </c>
      <c r="ZC79" s="69">
        <f>(YZ79*4)+(ZA79*9)+(ZB79*4)-YY79</f>
        <v>4.3000000000000114</v>
      </c>
      <c r="ZD79" s="61" t="s">
        <v>283</v>
      </c>
      <c r="ZE79" s="61" t="s">
        <v>282</v>
      </c>
      <c r="ZF79" s="68" t="s">
        <v>41</v>
      </c>
      <c r="ZG79" s="61">
        <v>129</v>
      </c>
      <c r="ZH79" s="61">
        <v>2.2000000000000002</v>
      </c>
      <c r="ZI79" s="61">
        <v>0.5</v>
      </c>
      <c r="ZJ79" s="61">
        <v>30</v>
      </c>
      <c r="ZK79" s="69">
        <f>(ZH79*4)+(ZI79*9)+(ZJ79*4)-ZG79</f>
        <v>4.3000000000000114</v>
      </c>
      <c r="ZL79" s="61" t="s">
        <v>283</v>
      </c>
      <c r="ZM79" s="61" t="s">
        <v>282</v>
      </c>
      <c r="ZN79" s="68" t="s">
        <v>41</v>
      </c>
      <c r="ZO79" s="61">
        <v>129</v>
      </c>
      <c r="ZP79" s="61">
        <v>2.2000000000000002</v>
      </c>
      <c r="ZQ79" s="61">
        <v>0.5</v>
      </c>
      <c r="ZR79" s="61">
        <v>30</v>
      </c>
      <c r="ZS79" s="69">
        <f>(ZP79*4)+(ZQ79*9)+(ZR79*4)-ZO79</f>
        <v>4.3000000000000114</v>
      </c>
      <c r="ZT79" s="61" t="s">
        <v>283</v>
      </c>
      <c r="ZU79" s="61" t="s">
        <v>282</v>
      </c>
      <c r="ZV79" s="68" t="s">
        <v>41</v>
      </c>
      <c r="ZW79" s="61">
        <v>129</v>
      </c>
      <c r="ZX79" s="61">
        <v>2.2000000000000002</v>
      </c>
      <c r="ZY79" s="61">
        <v>0.5</v>
      </c>
      <c r="ZZ79" s="61">
        <v>30</v>
      </c>
      <c r="AAA79" s="69">
        <f>(ZX79*4)+(ZY79*9)+(ZZ79*4)-ZW79</f>
        <v>4.3000000000000114</v>
      </c>
      <c r="AAB79" s="61" t="s">
        <v>283</v>
      </c>
      <c r="AAC79" s="61" t="s">
        <v>282</v>
      </c>
      <c r="AAD79" s="68" t="s">
        <v>41</v>
      </c>
      <c r="AAE79" s="61">
        <v>129</v>
      </c>
      <c r="AAF79" s="61">
        <v>2.2000000000000002</v>
      </c>
      <c r="AAG79" s="61">
        <v>0.5</v>
      </c>
      <c r="AAH79" s="61">
        <v>30</v>
      </c>
      <c r="AAI79" s="69">
        <f>(AAF79*4)+(AAG79*9)+(AAH79*4)-AAE79</f>
        <v>4.3000000000000114</v>
      </c>
      <c r="AAJ79" s="61" t="s">
        <v>283</v>
      </c>
      <c r="AAK79" s="61" t="s">
        <v>282</v>
      </c>
      <c r="AAL79" s="68" t="s">
        <v>41</v>
      </c>
      <c r="AAM79" s="61">
        <v>129</v>
      </c>
      <c r="AAN79" s="61">
        <v>2.2000000000000002</v>
      </c>
      <c r="AAO79" s="61">
        <v>0.5</v>
      </c>
      <c r="AAP79" s="61">
        <v>30</v>
      </c>
      <c r="AAQ79" s="69">
        <f>(AAN79*4)+(AAO79*9)+(AAP79*4)-AAM79</f>
        <v>4.3000000000000114</v>
      </c>
      <c r="AAR79" s="61" t="s">
        <v>283</v>
      </c>
      <c r="AAS79" s="61" t="s">
        <v>282</v>
      </c>
      <c r="AAT79" s="68" t="s">
        <v>41</v>
      </c>
      <c r="AAU79" s="61">
        <v>129</v>
      </c>
      <c r="AAV79" s="61">
        <v>2.2000000000000002</v>
      </c>
      <c r="AAW79" s="61">
        <v>0.5</v>
      </c>
      <c r="AAX79" s="61">
        <v>30</v>
      </c>
      <c r="AAY79" s="69">
        <f>(AAV79*4)+(AAW79*9)+(AAX79*4)-AAU79</f>
        <v>4.3000000000000114</v>
      </c>
      <c r="AAZ79" s="61" t="s">
        <v>283</v>
      </c>
      <c r="ABA79" s="61" t="s">
        <v>282</v>
      </c>
      <c r="ABB79" s="68" t="s">
        <v>41</v>
      </c>
      <c r="ABC79" s="61">
        <v>129</v>
      </c>
      <c r="ABD79" s="61">
        <v>2.2000000000000002</v>
      </c>
      <c r="ABE79" s="61">
        <v>0.5</v>
      </c>
      <c r="ABF79" s="61">
        <v>30</v>
      </c>
      <c r="ABG79" s="69">
        <f>(ABD79*4)+(ABE79*9)+(ABF79*4)-ABC79</f>
        <v>4.3000000000000114</v>
      </c>
      <c r="ABH79" s="61" t="s">
        <v>283</v>
      </c>
      <c r="ABI79" s="61" t="s">
        <v>282</v>
      </c>
      <c r="ABJ79" s="68" t="s">
        <v>41</v>
      </c>
      <c r="ABK79" s="61">
        <v>129</v>
      </c>
      <c r="ABL79" s="61">
        <v>2.2000000000000002</v>
      </c>
      <c r="ABM79" s="61">
        <v>0.5</v>
      </c>
      <c r="ABN79" s="61">
        <v>30</v>
      </c>
      <c r="ABO79" s="69">
        <f>(ABL79*4)+(ABM79*9)+(ABN79*4)-ABK79</f>
        <v>4.3000000000000114</v>
      </c>
      <c r="ABP79" s="61" t="s">
        <v>283</v>
      </c>
      <c r="ABQ79" s="61" t="s">
        <v>282</v>
      </c>
      <c r="ABR79" s="68" t="s">
        <v>41</v>
      </c>
      <c r="ABS79" s="61">
        <v>129</v>
      </c>
      <c r="ABT79" s="61">
        <v>2.2000000000000002</v>
      </c>
      <c r="ABU79" s="61">
        <v>0.5</v>
      </c>
      <c r="ABV79" s="61">
        <v>30</v>
      </c>
      <c r="ABW79" s="69">
        <f>(ABT79*4)+(ABU79*9)+(ABV79*4)-ABS79</f>
        <v>4.3000000000000114</v>
      </c>
      <c r="ABX79" s="61" t="s">
        <v>283</v>
      </c>
      <c r="ABY79" s="61" t="s">
        <v>282</v>
      </c>
      <c r="ABZ79" s="68" t="s">
        <v>41</v>
      </c>
      <c r="ACA79" s="61">
        <v>129</v>
      </c>
      <c r="ACB79" s="61">
        <v>2.2000000000000002</v>
      </c>
      <c r="ACC79" s="61">
        <v>0.5</v>
      </c>
      <c r="ACD79" s="61">
        <v>30</v>
      </c>
      <c r="ACE79" s="69">
        <f>(ACB79*4)+(ACC79*9)+(ACD79*4)-ACA79</f>
        <v>4.3000000000000114</v>
      </c>
      <c r="ACF79" s="61" t="s">
        <v>283</v>
      </c>
      <c r="ACG79" s="61" t="s">
        <v>282</v>
      </c>
      <c r="ACH79" s="68" t="s">
        <v>41</v>
      </c>
      <c r="ACI79" s="61">
        <v>129</v>
      </c>
      <c r="ACJ79" s="61">
        <v>2.2000000000000002</v>
      </c>
      <c r="ACK79" s="61">
        <v>0.5</v>
      </c>
      <c r="ACL79" s="61">
        <v>30</v>
      </c>
      <c r="ACM79" s="69">
        <f>(ACJ79*4)+(ACK79*9)+(ACL79*4)-ACI79</f>
        <v>4.3000000000000114</v>
      </c>
      <c r="ACN79" s="61" t="s">
        <v>283</v>
      </c>
      <c r="ACO79" s="61" t="s">
        <v>282</v>
      </c>
      <c r="ACP79" s="68" t="s">
        <v>41</v>
      </c>
      <c r="ACQ79" s="61">
        <v>129</v>
      </c>
      <c r="ACR79" s="61">
        <v>2.2000000000000002</v>
      </c>
      <c r="ACS79" s="61">
        <v>0.5</v>
      </c>
      <c r="ACT79" s="61">
        <v>30</v>
      </c>
      <c r="ACU79" s="69">
        <f>(ACR79*4)+(ACS79*9)+(ACT79*4)-ACQ79</f>
        <v>4.3000000000000114</v>
      </c>
      <c r="ACV79" s="61" t="s">
        <v>283</v>
      </c>
      <c r="ACW79" s="61" t="s">
        <v>282</v>
      </c>
      <c r="ACX79" s="68" t="s">
        <v>41</v>
      </c>
      <c r="ACY79" s="61">
        <v>129</v>
      </c>
      <c r="ACZ79" s="61">
        <v>2.2000000000000002</v>
      </c>
      <c r="ADA79" s="61">
        <v>0.5</v>
      </c>
      <c r="ADB79" s="61">
        <v>30</v>
      </c>
      <c r="ADC79" s="69">
        <f>(ACZ79*4)+(ADA79*9)+(ADB79*4)-ACY79</f>
        <v>4.3000000000000114</v>
      </c>
      <c r="ADD79" s="61" t="s">
        <v>283</v>
      </c>
      <c r="ADE79" s="61" t="s">
        <v>282</v>
      </c>
      <c r="ADF79" s="68" t="s">
        <v>41</v>
      </c>
      <c r="ADG79" s="61">
        <v>129</v>
      </c>
      <c r="ADH79" s="61">
        <v>2.2000000000000002</v>
      </c>
      <c r="ADI79" s="61">
        <v>0.5</v>
      </c>
      <c r="ADJ79" s="61">
        <v>30</v>
      </c>
      <c r="ADK79" s="69">
        <f>(ADH79*4)+(ADI79*9)+(ADJ79*4)-ADG79</f>
        <v>4.3000000000000114</v>
      </c>
      <c r="ADL79" s="61" t="s">
        <v>283</v>
      </c>
      <c r="ADM79" s="61" t="s">
        <v>282</v>
      </c>
      <c r="ADN79" s="68" t="s">
        <v>41</v>
      </c>
      <c r="ADO79" s="61">
        <v>129</v>
      </c>
      <c r="ADP79" s="61">
        <v>2.2000000000000002</v>
      </c>
      <c r="ADQ79" s="61">
        <v>0.5</v>
      </c>
      <c r="ADR79" s="61">
        <v>30</v>
      </c>
      <c r="ADS79" s="69">
        <f>(ADP79*4)+(ADQ79*9)+(ADR79*4)-ADO79</f>
        <v>4.3000000000000114</v>
      </c>
      <c r="ADT79" s="61" t="s">
        <v>283</v>
      </c>
      <c r="ADU79" s="61" t="s">
        <v>282</v>
      </c>
      <c r="ADV79" s="68" t="s">
        <v>41</v>
      </c>
      <c r="ADW79" s="61">
        <v>129</v>
      </c>
      <c r="ADX79" s="61">
        <v>2.2000000000000002</v>
      </c>
      <c r="ADY79" s="61">
        <v>0.5</v>
      </c>
      <c r="ADZ79" s="61">
        <v>30</v>
      </c>
      <c r="AEA79" s="69">
        <f>(ADX79*4)+(ADY79*9)+(ADZ79*4)-ADW79</f>
        <v>4.3000000000000114</v>
      </c>
      <c r="AEB79" s="61" t="s">
        <v>283</v>
      </c>
      <c r="AEC79" s="61" t="s">
        <v>282</v>
      </c>
      <c r="AED79" s="68" t="s">
        <v>41</v>
      </c>
      <c r="AEE79" s="61">
        <v>129</v>
      </c>
      <c r="AEF79" s="61">
        <v>2.2000000000000002</v>
      </c>
      <c r="AEG79" s="61">
        <v>0.5</v>
      </c>
      <c r="AEH79" s="61">
        <v>30</v>
      </c>
      <c r="AEI79" s="69">
        <f>(AEF79*4)+(AEG79*9)+(AEH79*4)-AEE79</f>
        <v>4.3000000000000114</v>
      </c>
      <c r="AEJ79" s="61" t="s">
        <v>283</v>
      </c>
      <c r="AEK79" s="61" t="s">
        <v>282</v>
      </c>
      <c r="AEL79" s="68" t="s">
        <v>41</v>
      </c>
      <c r="AEM79" s="61">
        <v>129</v>
      </c>
      <c r="AEN79" s="61">
        <v>2.2000000000000002</v>
      </c>
      <c r="AEO79" s="61">
        <v>0.5</v>
      </c>
      <c r="AEP79" s="61">
        <v>30</v>
      </c>
      <c r="AEQ79" s="69">
        <f>(AEN79*4)+(AEO79*9)+(AEP79*4)-AEM79</f>
        <v>4.3000000000000114</v>
      </c>
      <c r="AER79" s="61" t="s">
        <v>283</v>
      </c>
      <c r="AES79" s="61" t="s">
        <v>282</v>
      </c>
      <c r="AET79" s="68" t="s">
        <v>41</v>
      </c>
      <c r="AEU79" s="61">
        <v>129</v>
      </c>
      <c r="AEV79" s="61">
        <v>2.2000000000000002</v>
      </c>
      <c r="AEW79" s="61">
        <v>0.5</v>
      </c>
      <c r="AEX79" s="61">
        <v>30</v>
      </c>
      <c r="AEY79" s="69">
        <f>(AEV79*4)+(AEW79*9)+(AEX79*4)-AEU79</f>
        <v>4.3000000000000114</v>
      </c>
      <c r="AEZ79" s="61" t="s">
        <v>283</v>
      </c>
      <c r="AFA79" s="61" t="s">
        <v>282</v>
      </c>
      <c r="AFB79" s="68" t="s">
        <v>41</v>
      </c>
      <c r="AFC79" s="61">
        <v>129</v>
      </c>
      <c r="AFD79" s="61">
        <v>2.2000000000000002</v>
      </c>
      <c r="AFE79" s="61">
        <v>0.5</v>
      </c>
      <c r="AFF79" s="61">
        <v>30</v>
      </c>
      <c r="AFG79" s="69">
        <f>(AFD79*4)+(AFE79*9)+(AFF79*4)-AFC79</f>
        <v>4.3000000000000114</v>
      </c>
      <c r="AFH79" s="61" t="s">
        <v>283</v>
      </c>
      <c r="AFI79" s="61" t="s">
        <v>282</v>
      </c>
      <c r="AFJ79" s="68" t="s">
        <v>41</v>
      </c>
      <c r="AFK79" s="61">
        <v>129</v>
      </c>
      <c r="AFL79" s="61">
        <v>2.2000000000000002</v>
      </c>
      <c r="AFM79" s="61">
        <v>0.5</v>
      </c>
      <c r="AFN79" s="61">
        <v>30</v>
      </c>
      <c r="AFO79" s="69">
        <f>(AFL79*4)+(AFM79*9)+(AFN79*4)-AFK79</f>
        <v>4.3000000000000114</v>
      </c>
      <c r="AFP79" s="61" t="s">
        <v>283</v>
      </c>
      <c r="AFQ79" s="61" t="s">
        <v>282</v>
      </c>
      <c r="AFR79" s="68" t="s">
        <v>41</v>
      </c>
      <c r="AFS79" s="61">
        <v>129</v>
      </c>
      <c r="AFT79" s="61">
        <v>2.2000000000000002</v>
      </c>
      <c r="AFU79" s="61">
        <v>0.5</v>
      </c>
      <c r="AFV79" s="61">
        <v>30</v>
      </c>
      <c r="AFW79" s="69">
        <f>(AFT79*4)+(AFU79*9)+(AFV79*4)-AFS79</f>
        <v>4.3000000000000114</v>
      </c>
      <c r="AFX79" s="61" t="s">
        <v>283</v>
      </c>
      <c r="AFY79" s="61" t="s">
        <v>282</v>
      </c>
      <c r="AFZ79" s="68" t="s">
        <v>41</v>
      </c>
      <c r="AGA79" s="61">
        <v>129</v>
      </c>
      <c r="AGB79" s="61">
        <v>2.2000000000000002</v>
      </c>
      <c r="AGC79" s="61">
        <v>0.5</v>
      </c>
      <c r="AGD79" s="61">
        <v>30</v>
      </c>
      <c r="AGE79" s="69">
        <f>(AGB79*4)+(AGC79*9)+(AGD79*4)-AGA79</f>
        <v>4.3000000000000114</v>
      </c>
      <c r="AGF79" s="61" t="s">
        <v>283</v>
      </c>
      <c r="AGG79" s="61" t="s">
        <v>282</v>
      </c>
      <c r="AGH79" s="68" t="s">
        <v>41</v>
      </c>
      <c r="AGI79" s="61">
        <v>129</v>
      </c>
      <c r="AGJ79" s="61">
        <v>2.2000000000000002</v>
      </c>
      <c r="AGK79" s="61">
        <v>0.5</v>
      </c>
      <c r="AGL79" s="61">
        <v>30</v>
      </c>
      <c r="AGM79" s="69">
        <f>(AGJ79*4)+(AGK79*9)+(AGL79*4)-AGI79</f>
        <v>4.3000000000000114</v>
      </c>
      <c r="AGN79" s="61" t="s">
        <v>283</v>
      </c>
      <c r="AGO79" s="61" t="s">
        <v>282</v>
      </c>
      <c r="AGP79" s="68" t="s">
        <v>41</v>
      </c>
      <c r="AGQ79" s="61">
        <v>129</v>
      </c>
      <c r="AGR79" s="61">
        <v>2.2000000000000002</v>
      </c>
      <c r="AGS79" s="61">
        <v>0.5</v>
      </c>
      <c r="AGT79" s="61">
        <v>30</v>
      </c>
      <c r="AGU79" s="69">
        <f>(AGR79*4)+(AGS79*9)+(AGT79*4)-AGQ79</f>
        <v>4.3000000000000114</v>
      </c>
      <c r="AGV79" s="61" t="s">
        <v>283</v>
      </c>
      <c r="AGW79" s="61" t="s">
        <v>282</v>
      </c>
      <c r="AGX79" s="68" t="s">
        <v>41</v>
      </c>
      <c r="AGY79" s="61">
        <v>129</v>
      </c>
      <c r="AGZ79" s="61">
        <v>2.2000000000000002</v>
      </c>
      <c r="AHA79" s="61">
        <v>0.5</v>
      </c>
      <c r="AHB79" s="61">
        <v>30</v>
      </c>
      <c r="AHC79" s="69">
        <f>(AGZ79*4)+(AHA79*9)+(AHB79*4)-AGY79</f>
        <v>4.3000000000000114</v>
      </c>
      <c r="AHD79" s="61" t="s">
        <v>283</v>
      </c>
      <c r="AHE79" s="61" t="s">
        <v>282</v>
      </c>
      <c r="AHF79" s="68" t="s">
        <v>41</v>
      </c>
      <c r="AHG79" s="61">
        <v>129</v>
      </c>
      <c r="AHH79" s="61">
        <v>2.2000000000000002</v>
      </c>
      <c r="AHI79" s="61">
        <v>0.5</v>
      </c>
      <c r="AHJ79" s="61">
        <v>30</v>
      </c>
      <c r="AHK79" s="69">
        <f>(AHH79*4)+(AHI79*9)+(AHJ79*4)-AHG79</f>
        <v>4.3000000000000114</v>
      </c>
      <c r="AHL79" s="61" t="s">
        <v>283</v>
      </c>
      <c r="AHM79" s="61" t="s">
        <v>282</v>
      </c>
      <c r="AHN79" s="68" t="s">
        <v>41</v>
      </c>
      <c r="AHO79" s="61">
        <v>129</v>
      </c>
      <c r="AHP79" s="61">
        <v>2.2000000000000002</v>
      </c>
      <c r="AHQ79" s="61">
        <v>0.5</v>
      </c>
      <c r="AHR79" s="61">
        <v>30</v>
      </c>
      <c r="AHS79" s="69">
        <f>(AHP79*4)+(AHQ79*9)+(AHR79*4)-AHO79</f>
        <v>4.3000000000000114</v>
      </c>
      <c r="AHT79" s="61" t="s">
        <v>283</v>
      </c>
      <c r="AHU79" s="61" t="s">
        <v>282</v>
      </c>
      <c r="AHV79" s="68" t="s">
        <v>41</v>
      </c>
      <c r="AHW79" s="61">
        <v>129</v>
      </c>
      <c r="AHX79" s="61">
        <v>2.2000000000000002</v>
      </c>
      <c r="AHY79" s="61">
        <v>0.5</v>
      </c>
      <c r="AHZ79" s="61">
        <v>30</v>
      </c>
      <c r="AIA79" s="69">
        <f>(AHX79*4)+(AHY79*9)+(AHZ79*4)-AHW79</f>
        <v>4.3000000000000114</v>
      </c>
      <c r="AIB79" s="61" t="s">
        <v>283</v>
      </c>
      <c r="AIC79" s="61" t="s">
        <v>282</v>
      </c>
      <c r="AID79" s="68" t="s">
        <v>41</v>
      </c>
      <c r="AIE79" s="61">
        <v>129</v>
      </c>
      <c r="AIF79" s="61">
        <v>2.2000000000000002</v>
      </c>
      <c r="AIG79" s="61">
        <v>0.5</v>
      </c>
      <c r="AIH79" s="61">
        <v>30</v>
      </c>
      <c r="AII79" s="69">
        <f>(AIF79*4)+(AIG79*9)+(AIH79*4)-AIE79</f>
        <v>4.3000000000000114</v>
      </c>
      <c r="AIJ79" s="61" t="s">
        <v>283</v>
      </c>
      <c r="AIK79" s="61" t="s">
        <v>282</v>
      </c>
      <c r="AIL79" s="68" t="s">
        <v>41</v>
      </c>
      <c r="AIM79" s="61">
        <v>129</v>
      </c>
      <c r="AIN79" s="61">
        <v>2.2000000000000002</v>
      </c>
      <c r="AIO79" s="61">
        <v>0.5</v>
      </c>
      <c r="AIP79" s="61">
        <v>30</v>
      </c>
      <c r="AIQ79" s="69">
        <f>(AIN79*4)+(AIO79*9)+(AIP79*4)-AIM79</f>
        <v>4.3000000000000114</v>
      </c>
      <c r="AIR79" s="61" t="s">
        <v>283</v>
      </c>
      <c r="AIS79" s="61" t="s">
        <v>282</v>
      </c>
      <c r="AIT79" s="68" t="s">
        <v>41</v>
      </c>
      <c r="AIU79" s="61">
        <v>129</v>
      </c>
      <c r="AIV79" s="61">
        <v>2.2000000000000002</v>
      </c>
      <c r="AIW79" s="61">
        <v>0.5</v>
      </c>
      <c r="AIX79" s="61">
        <v>30</v>
      </c>
      <c r="AIY79" s="69">
        <f>(AIV79*4)+(AIW79*9)+(AIX79*4)-AIU79</f>
        <v>4.3000000000000114</v>
      </c>
      <c r="AIZ79" s="61" t="s">
        <v>283</v>
      </c>
      <c r="AJA79" s="61" t="s">
        <v>282</v>
      </c>
      <c r="AJB79" s="68" t="s">
        <v>41</v>
      </c>
      <c r="AJC79" s="61">
        <v>129</v>
      </c>
      <c r="AJD79" s="61">
        <v>2.2000000000000002</v>
      </c>
      <c r="AJE79" s="61">
        <v>0.5</v>
      </c>
      <c r="AJF79" s="61">
        <v>30</v>
      </c>
      <c r="AJG79" s="69">
        <f>(AJD79*4)+(AJE79*9)+(AJF79*4)-AJC79</f>
        <v>4.3000000000000114</v>
      </c>
      <c r="AJH79" s="61" t="s">
        <v>283</v>
      </c>
      <c r="AJI79" s="61" t="s">
        <v>282</v>
      </c>
      <c r="AJJ79" s="68" t="s">
        <v>41</v>
      </c>
      <c r="AJK79" s="61">
        <v>129</v>
      </c>
      <c r="AJL79" s="61">
        <v>2.2000000000000002</v>
      </c>
      <c r="AJM79" s="61">
        <v>0.5</v>
      </c>
      <c r="AJN79" s="61">
        <v>30</v>
      </c>
      <c r="AJO79" s="69">
        <f>(AJL79*4)+(AJM79*9)+(AJN79*4)-AJK79</f>
        <v>4.3000000000000114</v>
      </c>
      <c r="AJP79" s="61" t="s">
        <v>283</v>
      </c>
      <c r="AJQ79" s="61" t="s">
        <v>282</v>
      </c>
      <c r="AJR79" s="68" t="s">
        <v>41</v>
      </c>
      <c r="AJS79" s="61">
        <v>129</v>
      </c>
      <c r="AJT79" s="61">
        <v>2.2000000000000002</v>
      </c>
      <c r="AJU79" s="61">
        <v>0.5</v>
      </c>
      <c r="AJV79" s="61">
        <v>30</v>
      </c>
      <c r="AJW79" s="69">
        <f>(AJT79*4)+(AJU79*9)+(AJV79*4)-AJS79</f>
        <v>4.3000000000000114</v>
      </c>
      <c r="AJX79" s="61" t="s">
        <v>283</v>
      </c>
      <c r="AJY79" s="61" t="s">
        <v>282</v>
      </c>
      <c r="AJZ79" s="68" t="s">
        <v>41</v>
      </c>
      <c r="AKA79" s="61">
        <v>129</v>
      </c>
      <c r="AKB79" s="61">
        <v>2.2000000000000002</v>
      </c>
      <c r="AKC79" s="61">
        <v>0.5</v>
      </c>
      <c r="AKD79" s="61">
        <v>30</v>
      </c>
      <c r="AKE79" s="69">
        <f>(AKB79*4)+(AKC79*9)+(AKD79*4)-AKA79</f>
        <v>4.3000000000000114</v>
      </c>
      <c r="AKF79" s="61" t="s">
        <v>283</v>
      </c>
      <c r="AKG79" s="61" t="s">
        <v>282</v>
      </c>
      <c r="AKH79" s="68" t="s">
        <v>41</v>
      </c>
      <c r="AKI79" s="61">
        <v>129</v>
      </c>
      <c r="AKJ79" s="61">
        <v>2.2000000000000002</v>
      </c>
      <c r="AKK79" s="61">
        <v>0.5</v>
      </c>
      <c r="AKL79" s="61">
        <v>30</v>
      </c>
      <c r="AKM79" s="69">
        <f>(AKJ79*4)+(AKK79*9)+(AKL79*4)-AKI79</f>
        <v>4.3000000000000114</v>
      </c>
      <c r="AKN79" s="61" t="s">
        <v>283</v>
      </c>
      <c r="AKO79" s="61" t="s">
        <v>282</v>
      </c>
      <c r="AKP79" s="68" t="s">
        <v>41</v>
      </c>
      <c r="AKQ79" s="61">
        <v>129</v>
      </c>
      <c r="AKR79" s="61">
        <v>2.2000000000000002</v>
      </c>
      <c r="AKS79" s="61">
        <v>0.5</v>
      </c>
      <c r="AKT79" s="61">
        <v>30</v>
      </c>
      <c r="AKU79" s="69">
        <f>(AKR79*4)+(AKS79*9)+(AKT79*4)-AKQ79</f>
        <v>4.3000000000000114</v>
      </c>
      <c r="AKV79" s="61" t="s">
        <v>283</v>
      </c>
      <c r="AKW79" s="61" t="s">
        <v>282</v>
      </c>
      <c r="AKX79" s="68" t="s">
        <v>41</v>
      </c>
      <c r="AKY79" s="61">
        <v>129</v>
      </c>
      <c r="AKZ79" s="61">
        <v>2.2000000000000002</v>
      </c>
      <c r="ALA79" s="61">
        <v>0.5</v>
      </c>
      <c r="ALB79" s="61">
        <v>30</v>
      </c>
      <c r="ALC79" s="69">
        <f>(AKZ79*4)+(ALA79*9)+(ALB79*4)-AKY79</f>
        <v>4.3000000000000114</v>
      </c>
      <c r="ALD79" s="61" t="s">
        <v>283</v>
      </c>
      <c r="ALE79" s="61" t="s">
        <v>282</v>
      </c>
      <c r="ALF79" s="68" t="s">
        <v>41</v>
      </c>
      <c r="ALG79" s="61">
        <v>129</v>
      </c>
      <c r="ALH79" s="61">
        <v>2.2000000000000002</v>
      </c>
      <c r="ALI79" s="61">
        <v>0.5</v>
      </c>
      <c r="ALJ79" s="61">
        <v>30</v>
      </c>
      <c r="ALK79" s="69">
        <f>(ALH79*4)+(ALI79*9)+(ALJ79*4)-ALG79</f>
        <v>4.3000000000000114</v>
      </c>
      <c r="ALL79" s="61" t="s">
        <v>283</v>
      </c>
      <c r="ALM79" s="61" t="s">
        <v>282</v>
      </c>
      <c r="ALN79" s="68" t="s">
        <v>41</v>
      </c>
      <c r="ALO79" s="61">
        <v>129</v>
      </c>
      <c r="ALP79" s="61">
        <v>2.2000000000000002</v>
      </c>
      <c r="ALQ79" s="61">
        <v>0.5</v>
      </c>
      <c r="ALR79" s="61">
        <v>30</v>
      </c>
      <c r="ALS79" s="69">
        <f>(ALP79*4)+(ALQ79*9)+(ALR79*4)-ALO79</f>
        <v>4.3000000000000114</v>
      </c>
      <c r="ALT79" s="61" t="s">
        <v>283</v>
      </c>
      <c r="ALU79" s="61" t="s">
        <v>282</v>
      </c>
      <c r="ALV79" s="68" t="s">
        <v>41</v>
      </c>
      <c r="ALW79" s="61">
        <v>129</v>
      </c>
      <c r="ALX79" s="61">
        <v>2.2000000000000002</v>
      </c>
      <c r="ALY79" s="61">
        <v>0.5</v>
      </c>
      <c r="ALZ79" s="61">
        <v>30</v>
      </c>
      <c r="AMA79" s="69">
        <f>(ALX79*4)+(ALY79*9)+(ALZ79*4)-ALW79</f>
        <v>4.3000000000000114</v>
      </c>
      <c r="AMB79" s="61" t="s">
        <v>283</v>
      </c>
      <c r="AMC79" s="61" t="s">
        <v>282</v>
      </c>
      <c r="AMD79" s="68" t="s">
        <v>41</v>
      </c>
      <c r="AME79" s="61">
        <v>129</v>
      </c>
      <c r="AMF79" s="61">
        <v>2.2000000000000002</v>
      </c>
      <c r="AMG79" s="61">
        <v>0.5</v>
      </c>
      <c r="AMH79" s="61">
        <v>30</v>
      </c>
      <c r="AMI79" s="69">
        <f>(AMF79*4)+(AMG79*9)+(AMH79*4)-AME79</f>
        <v>4.3000000000000114</v>
      </c>
      <c r="AMJ79" s="61" t="s">
        <v>283</v>
      </c>
      <c r="AMK79" s="61" t="s">
        <v>282</v>
      </c>
      <c r="AML79" s="68" t="s">
        <v>41</v>
      </c>
      <c r="AMM79" s="61">
        <v>129</v>
      </c>
      <c r="AMN79" s="61">
        <v>2.2000000000000002</v>
      </c>
      <c r="AMO79" s="61">
        <v>0.5</v>
      </c>
      <c r="AMP79" s="61">
        <v>30</v>
      </c>
      <c r="AMQ79" s="69">
        <f>(AMN79*4)+(AMO79*9)+(AMP79*4)-AMM79</f>
        <v>4.3000000000000114</v>
      </c>
      <c r="AMR79" s="61" t="s">
        <v>283</v>
      </c>
      <c r="AMS79" s="61" t="s">
        <v>282</v>
      </c>
      <c r="AMT79" s="68" t="s">
        <v>41</v>
      </c>
      <c r="AMU79" s="61">
        <v>129</v>
      </c>
      <c r="AMV79" s="61">
        <v>2.2000000000000002</v>
      </c>
      <c r="AMW79" s="61">
        <v>0.5</v>
      </c>
      <c r="AMX79" s="61">
        <v>30</v>
      </c>
      <c r="AMY79" s="69">
        <f>(AMV79*4)+(AMW79*9)+(AMX79*4)-AMU79</f>
        <v>4.3000000000000114</v>
      </c>
      <c r="AMZ79" s="61" t="s">
        <v>283</v>
      </c>
      <c r="ANA79" s="61" t="s">
        <v>282</v>
      </c>
      <c r="ANB79" s="68" t="s">
        <v>41</v>
      </c>
      <c r="ANC79" s="61">
        <v>129</v>
      </c>
      <c r="AND79" s="61">
        <v>2.2000000000000002</v>
      </c>
      <c r="ANE79" s="61">
        <v>0.5</v>
      </c>
      <c r="ANF79" s="61">
        <v>30</v>
      </c>
      <c r="ANG79" s="69">
        <f>(AND79*4)+(ANE79*9)+(ANF79*4)-ANC79</f>
        <v>4.3000000000000114</v>
      </c>
      <c r="ANH79" s="61" t="s">
        <v>283</v>
      </c>
      <c r="ANI79" s="61" t="s">
        <v>282</v>
      </c>
      <c r="ANJ79" s="68" t="s">
        <v>41</v>
      </c>
      <c r="ANK79" s="61">
        <v>129</v>
      </c>
      <c r="ANL79" s="61">
        <v>2.2000000000000002</v>
      </c>
      <c r="ANM79" s="61">
        <v>0.5</v>
      </c>
      <c r="ANN79" s="61">
        <v>30</v>
      </c>
      <c r="ANO79" s="69">
        <f>(ANL79*4)+(ANM79*9)+(ANN79*4)-ANK79</f>
        <v>4.3000000000000114</v>
      </c>
      <c r="ANP79" s="61" t="s">
        <v>283</v>
      </c>
      <c r="ANQ79" s="61" t="s">
        <v>282</v>
      </c>
      <c r="ANR79" s="68" t="s">
        <v>41</v>
      </c>
      <c r="ANS79" s="61">
        <v>129</v>
      </c>
      <c r="ANT79" s="61">
        <v>2.2000000000000002</v>
      </c>
      <c r="ANU79" s="61">
        <v>0.5</v>
      </c>
      <c r="ANV79" s="61">
        <v>30</v>
      </c>
      <c r="ANW79" s="69">
        <f>(ANT79*4)+(ANU79*9)+(ANV79*4)-ANS79</f>
        <v>4.3000000000000114</v>
      </c>
      <c r="ANX79" s="61" t="s">
        <v>283</v>
      </c>
      <c r="ANY79" s="61" t="s">
        <v>282</v>
      </c>
      <c r="ANZ79" s="68" t="s">
        <v>41</v>
      </c>
      <c r="AOA79" s="61">
        <v>129</v>
      </c>
      <c r="AOB79" s="61">
        <v>2.2000000000000002</v>
      </c>
      <c r="AOC79" s="61">
        <v>0.5</v>
      </c>
      <c r="AOD79" s="61">
        <v>30</v>
      </c>
      <c r="AOE79" s="69">
        <f>(AOB79*4)+(AOC79*9)+(AOD79*4)-AOA79</f>
        <v>4.3000000000000114</v>
      </c>
      <c r="AOF79" s="61" t="s">
        <v>283</v>
      </c>
      <c r="AOG79" s="61" t="s">
        <v>282</v>
      </c>
      <c r="AOH79" s="68" t="s">
        <v>41</v>
      </c>
      <c r="AOI79" s="61">
        <v>129</v>
      </c>
      <c r="AOJ79" s="61">
        <v>2.2000000000000002</v>
      </c>
      <c r="AOK79" s="61">
        <v>0.5</v>
      </c>
      <c r="AOL79" s="61">
        <v>30</v>
      </c>
      <c r="AOM79" s="69">
        <f>(AOJ79*4)+(AOK79*9)+(AOL79*4)-AOI79</f>
        <v>4.3000000000000114</v>
      </c>
      <c r="AON79" s="61" t="s">
        <v>283</v>
      </c>
      <c r="AOO79" s="61" t="s">
        <v>282</v>
      </c>
      <c r="AOP79" s="68" t="s">
        <v>41</v>
      </c>
      <c r="AOQ79" s="61">
        <v>129</v>
      </c>
      <c r="AOR79" s="61">
        <v>2.2000000000000002</v>
      </c>
      <c r="AOS79" s="61">
        <v>0.5</v>
      </c>
      <c r="AOT79" s="61">
        <v>30</v>
      </c>
      <c r="AOU79" s="69">
        <f>(AOR79*4)+(AOS79*9)+(AOT79*4)-AOQ79</f>
        <v>4.3000000000000114</v>
      </c>
      <c r="AOV79" s="61" t="s">
        <v>283</v>
      </c>
      <c r="AOW79" s="61" t="s">
        <v>282</v>
      </c>
      <c r="AOX79" s="68" t="s">
        <v>41</v>
      </c>
      <c r="AOY79" s="61">
        <v>129</v>
      </c>
      <c r="AOZ79" s="61">
        <v>2.2000000000000002</v>
      </c>
      <c r="APA79" s="61">
        <v>0.5</v>
      </c>
      <c r="APB79" s="61">
        <v>30</v>
      </c>
      <c r="APC79" s="69">
        <f>(AOZ79*4)+(APA79*9)+(APB79*4)-AOY79</f>
        <v>4.3000000000000114</v>
      </c>
      <c r="APD79" s="61" t="s">
        <v>283</v>
      </c>
      <c r="APE79" s="61" t="s">
        <v>282</v>
      </c>
      <c r="APF79" s="68" t="s">
        <v>41</v>
      </c>
      <c r="APG79" s="61">
        <v>129</v>
      </c>
      <c r="APH79" s="61">
        <v>2.2000000000000002</v>
      </c>
      <c r="API79" s="61">
        <v>0.5</v>
      </c>
      <c r="APJ79" s="61">
        <v>30</v>
      </c>
      <c r="APK79" s="69">
        <f>(APH79*4)+(API79*9)+(APJ79*4)-APG79</f>
        <v>4.3000000000000114</v>
      </c>
      <c r="APL79" s="61" t="s">
        <v>283</v>
      </c>
      <c r="APM79" s="61" t="s">
        <v>282</v>
      </c>
      <c r="APN79" s="68" t="s">
        <v>41</v>
      </c>
      <c r="APO79" s="61">
        <v>129</v>
      </c>
      <c r="APP79" s="61">
        <v>2.2000000000000002</v>
      </c>
      <c r="APQ79" s="61">
        <v>0.5</v>
      </c>
      <c r="APR79" s="61">
        <v>30</v>
      </c>
      <c r="APS79" s="69">
        <f>(APP79*4)+(APQ79*9)+(APR79*4)-APO79</f>
        <v>4.3000000000000114</v>
      </c>
      <c r="APT79" s="61" t="s">
        <v>283</v>
      </c>
      <c r="APU79" s="61" t="s">
        <v>282</v>
      </c>
      <c r="APV79" s="68" t="s">
        <v>41</v>
      </c>
      <c r="APW79" s="61">
        <v>129</v>
      </c>
      <c r="APX79" s="61">
        <v>2.2000000000000002</v>
      </c>
      <c r="APY79" s="61">
        <v>0.5</v>
      </c>
      <c r="APZ79" s="61">
        <v>30</v>
      </c>
      <c r="AQA79" s="69">
        <f>(APX79*4)+(APY79*9)+(APZ79*4)-APW79</f>
        <v>4.3000000000000114</v>
      </c>
      <c r="AQB79" s="61" t="s">
        <v>283</v>
      </c>
      <c r="AQC79" s="61" t="s">
        <v>282</v>
      </c>
      <c r="AQD79" s="68" t="s">
        <v>41</v>
      </c>
      <c r="AQE79" s="61">
        <v>129</v>
      </c>
      <c r="AQF79" s="61">
        <v>2.2000000000000002</v>
      </c>
      <c r="AQG79" s="61">
        <v>0.5</v>
      </c>
      <c r="AQH79" s="61">
        <v>30</v>
      </c>
      <c r="AQI79" s="69">
        <f>(AQF79*4)+(AQG79*9)+(AQH79*4)-AQE79</f>
        <v>4.3000000000000114</v>
      </c>
      <c r="AQJ79" s="61" t="s">
        <v>283</v>
      </c>
      <c r="AQK79" s="61" t="s">
        <v>282</v>
      </c>
      <c r="AQL79" s="68" t="s">
        <v>41</v>
      </c>
      <c r="AQM79" s="61">
        <v>129</v>
      </c>
      <c r="AQN79" s="61">
        <v>2.2000000000000002</v>
      </c>
      <c r="AQO79" s="61">
        <v>0.5</v>
      </c>
      <c r="AQP79" s="61">
        <v>30</v>
      </c>
      <c r="AQQ79" s="69">
        <f>(AQN79*4)+(AQO79*9)+(AQP79*4)-AQM79</f>
        <v>4.3000000000000114</v>
      </c>
      <c r="AQR79" s="61" t="s">
        <v>283</v>
      </c>
      <c r="AQS79" s="61" t="s">
        <v>282</v>
      </c>
      <c r="AQT79" s="68" t="s">
        <v>41</v>
      </c>
      <c r="AQU79" s="61">
        <v>129</v>
      </c>
      <c r="AQV79" s="61">
        <v>2.2000000000000002</v>
      </c>
      <c r="AQW79" s="61">
        <v>0.5</v>
      </c>
      <c r="AQX79" s="61">
        <v>30</v>
      </c>
      <c r="AQY79" s="69">
        <f>(AQV79*4)+(AQW79*9)+(AQX79*4)-AQU79</f>
        <v>4.3000000000000114</v>
      </c>
      <c r="AQZ79" s="61" t="s">
        <v>283</v>
      </c>
      <c r="ARA79" s="61" t="s">
        <v>282</v>
      </c>
      <c r="ARB79" s="68" t="s">
        <v>41</v>
      </c>
      <c r="ARC79" s="61">
        <v>129</v>
      </c>
      <c r="ARD79" s="61">
        <v>2.2000000000000002</v>
      </c>
      <c r="ARE79" s="61">
        <v>0.5</v>
      </c>
      <c r="ARF79" s="61">
        <v>30</v>
      </c>
      <c r="ARG79" s="69">
        <f>(ARD79*4)+(ARE79*9)+(ARF79*4)-ARC79</f>
        <v>4.3000000000000114</v>
      </c>
      <c r="ARH79" s="61" t="s">
        <v>283</v>
      </c>
      <c r="ARI79" s="61" t="s">
        <v>282</v>
      </c>
      <c r="ARJ79" s="68" t="s">
        <v>41</v>
      </c>
      <c r="ARK79" s="61">
        <v>129</v>
      </c>
      <c r="ARL79" s="61">
        <v>2.2000000000000002</v>
      </c>
      <c r="ARM79" s="61">
        <v>0.5</v>
      </c>
      <c r="ARN79" s="61">
        <v>30</v>
      </c>
      <c r="ARO79" s="69">
        <f>(ARL79*4)+(ARM79*9)+(ARN79*4)-ARK79</f>
        <v>4.3000000000000114</v>
      </c>
      <c r="ARP79" s="61" t="s">
        <v>283</v>
      </c>
      <c r="ARQ79" s="61" t="s">
        <v>282</v>
      </c>
      <c r="ARR79" s="68" t="s">
        <v>41</v>
      </c>
      <c r="ARS79" s="61">
        <v>129</v>
      </c>
      <c r="ART79" s="61">
        <v>2.2000000000000002</v>
      </c>
      <c r="ARU79" s="61">
        <v>0.5</v>
      </c>
      <c r="ARV79" s="61">
        <v>30</v>
      </c>
      <c r="ARW79" s="69">
        <f>(ART79*4)+(ARU79*9)+(ARV79*4)-ARS79</f>
        <v>4.3000000000000114</v>
      </c>
      <c r="ARX79" s="61" t="s">
        <v>283</v>
      </c>
      <c r="ARY79" s="61" t="s">
        <v>282</v>
      </c>
      <c r="ARZ79" s="68" t="s">
        <v>41</v>
      </c>
      <c r="ASA79" s="61">
        <v>129</v>
      </c>
      <c r="ASB79" s="61">
        <v>2.2000000000000002</v>
      </c>
      <c r="ASC79" s="61">
        <v>0.5</v>
      </c>
      <c r="ASD79" s="61">
        <v>30</v>
      </c>
      <c r="ASE79" s="69">
        <f>(ASB79*4)+(ASC79*9)+(ASD79*4)-ASA79</f>
        <v>4.3000000000000114</v>
      </c>
      <c r="ASF79" s="61" t="s">
        <v>283</v>
      </c>
      <c r="ASG79" s="61" t="s">
        <v>282</v>
      </c>
      <c r="ASH79" s="68" t="s">
        <v>41</v>
      </c>
      <c r="ASI79" s="61">
        <v>129</v>
      </c>
      <c r="ASJ79" s="61">
        <v>2.2000000000000002</v>
      </c>
      <c r="ASK79" s="61">
        <v>0.5</v>
      </c>
      <c r="ASL79" s="61">
        <v>30</v>
      </c>
      <c r="ASM79" s="69">
        <f>(ASJ79*4)+(ASK79*9)+(ASL79*4)-ASI79</f>
        <v>4.3000000000000114</v>
      </c>
      <c r="ASN79" s="61" t="s">
        <v>283</v>
      </c>
      <c r="ASO79" s="61" t="s">
        <v>282</v>
      </c>
      <c r="ASP79" s="68" t="s">
        <v>41</v>
      </c>
      <c r="ASQ79" s="61">
        <v>129</v>
      </c>
      <c r="ASR79" s="61">
        <v>2.2000000000000002</v>
      </c>
      <c r="ASS79" s="61">
        <v>0.5</v>
      </c>
      <c r="AST79" s="61">
        <v>30</v>
      </c>
      <c r="ASU79" s="69">
        <f>(ASR79*4)+(ASS79*9)+(AST79*4)-ASQ79</f>
        <v>4.3000000000000114</v>
      </c>
      <c r="ASV79" s="61" t="s">
        <v>283</v>
      </c>
      <c r="ASW79" s="61" t="s">
        <v>282</v>
      </c>
      <c r="ASX79" s="68" t="s">
        <v>41</v>
      </c>
      <c r="ASY79" s="61">
        <v>129</v>
      </c>
      <c r="ASZ79" s="61">
        <v>2.2000000000000002</v>
      </c>
      <c r="ATA79" s="61">
        <v>0.5</v>
      </c>
      <c r="ATB79" s="61">
        <v>30</v>
      </c>
      <c r="ATC79" s="69">
        <f>(ASZ79*4)+(ATA79*9)+(ATB79*4)-ASY79</f>
        <v>4.3000000000000114</v>
      </c>
      <c r="ATD79" s="61" t="s">
        <v>283</v>
      </c>
      <c r="ATE79" s="61" t="s">
        <v>282</v>
      </c>
      <c r="ATF79" s="68" t="s">
        <v>41</v>
      </c>
      <c r="ATG79" s="61">
        <v>129</v>
      </c>
      <c r="ATH79" s="61">
        <v>2.2000000000000002</v>
      </c>
      <c r="ATI79" s="61">
        <v>0.5</v>
      </c>
      <c r="ATJ79" s="61">
        <v>30</v>
      </c>
      <c r="ATK79" s="69">
        <f>(ATH79*4)+(ATI79*9)+(ATJ79*4)-ATG79</f>
        <v>4.3000000000000114</v>
      </c>
      <c r="ATL79" s="61" t="s">
        <v>283</v>
      </c>
      <c r="ATM79" s="61" t="s">
        <v>282</v>
      </c>
      <c r="ATN79" s="68" t="s">
        <v>41</v>
      </c>
      <c r="ATO79" s="61">
        <v>129</v>
      </c>
      <c r="ATP79" s="61">
        <v>2.2000000000000002</v>
      </c>
      <c r="ATQ79" s="61">
        <v>0.5</v>
      </c>
      <c r="ATR79" s="61">
        <v>30</v>
      </c>
      <c r="ATS79" s="69">
        <f>(ATP79*4)+(ATQ79*9)+(ATR79*4)-ATO79</f>
        <v>4.3000000000000114</v>
      </c>
      <c r="ATT79" s="61" t="s">
        <v>283</v>
      </c>
      <c r="ATU79" s="61" t="s">
        <v>282</v>
      </c>
      <c r="ATV79" s="68" t="s">
        <v>41</v>
      </c>
      <c r="ATW79" s="61">
        <v>129</v>
      </c>
      <c r="ATX79" s="61">
        <v>2.2000000000000002</v>
      </c>
      <c r="ATY79" s="61">
        <v>0.5</v>
      </c>
      <c r="ATZ79" s="61">
        <v>30</v>
      </c>
      <c r="AUA79" s="69">
        <f>(ATX79*4)+(ATY79*9)+(ATZ79*4)-ATW79</f>
        <v>4.3000000000000114</v>
      </c>
      <c r="AUB79" s="61" t="s">
        <v>283</v>
      </c>
      <c r="AUC79" s="61" t="s">
        <v>282</v>
      </c>
      <c r="AUD79" s="68" t="s">
        <v>41</v>
      </c>
      <c r="AUE79" s="61">
        <v>129</v>
      </c>
      <c r="AUF79" s="61">
        <v>2.2000000000000002</v>
      </c>
      <c r="AUG79" s="61">
        <v>0.5</v>
      </c>
      <c r="AUH79" s="61">
        <v>30</v>
      </c>
      <c r="AUI79" s="69">
        <f>(AUF79*4)+(AUG79*9)+(AUH79*4)-AUE79</f>
        <v>4.3000000000000114</v>
      </c>
      <c r="AUJ79" s="61" t="s">
        <v>283</v>
      </c>
      <c r="AUK79" s="61" t="s">
        <v>282</v>
      </c>
      <c r="AUL79" s="68" t="s">
        <v>41</v>
      </c>
      <c r="AUM79" s="61">
        <v>129</v>
      </c>
      <c r="AUN79" s="61">
        <v>2.2000000000000002</v>
      </c>
      <c r="AUO79" s="61">
        <v>0.5</v>
      </c>
      <c r="AUP79" s="61">
        <v>30</v>
      </c>
      <c r="AUQ79" s="69">
        <f>(AUN79*4)+(AUO79*9)+(AUP79*4)-AUM79</f>
        <v>4.3000000000000114</v>
      </c>
      <c r="AUR79" s="61" t="s">
        <v>283</v>
      </c>
      <c r="AUS79" s="61" t="s">
        <v>282</v>
      </c>
      <c r="AUT79" s="68" t="s">
        <v>41</v>
      </c>
      <c r="AUU79" s="61">
        <v>129</v>
      </c>
      <c r="AUV79" s="61">
        <v>2.2000000000000002</v>
      </c>
      <c r="AUW79" s="61">
        <v>0.5</v>
      </c>
      <c r="AUX79" s="61">
        <v>30</v>
      </c>
      <c r="AUY79" s="69">
        <f>(AUV79*4)+(AUW79*9)+(AUX79*4)-AUU79</f>
        <v>4.3000000000000114</v>
      </c>
      <c r="AUZ79" s="61" t="s">
        <v>283</v>
      </c>
      <c r="AVA79" s="61" t="s">
        <v>282</v>
      </c>
      <c r="AVB79" s="68" t="s">
        <v>41</v>
      </c>
      <c r="AVC79" s="61">
        <v>129</v>
      </c>
      <c r="AVD79" s="61">
        <v>2.2000000000000002</v>
      </c>
      <c r="AVE79" s="61">
        <v>0.5</v>
      </c>
      <c r="AVF79" s="61">
        <v>30</v>
      </c>
      <c r="AVG79" s="69">
        <f>(AVD79*4)+(AVE79*9)+(AVF79*4)-AVC79</f>
        <v>4.3000000000000114</v>
      </c>
      <c r="AVH79" s="61" t="s">
        <v>283</v>
      </c>
      <c r="AVI79" s="61" t="s">
        <v>282</v>
      </c>
      <c r="AVJ79" s="68" t="s">
        <v>41</v>
      </c>
      <c r="AVK79" s="61">
        <v>129</v>
      </c>
      <c r="AVL79" s="61">
        <v>2.2000000000000002</v>
      </c>
      <c r="AVM79" s="61">
        <v>0.5</v>
      </c>
      <c r="AVN79" s="61">
        <v>30</v>
      </c>
      <c r="AVO79" s="69">
        <f>(AVL79*4)+(AVM79*9)+(AVN79*4)-AVK79</f>
        <v>4.3000000000000114</v>
      </c>
      <c r="AVP79" s="61" t="s">
        <v>283</v>
      </c>
      <c r="AVQ79" s="61" t="s">
        <v>282</v>
      </c>
      <c r="AVR79" s="68" t="s">
        <v>41</v>
      </c>
      <c r="AVS79" s="61">
        <v>129</v>
      </c>
      <c r="AVT79" s="61">
        <v>2.2000000000000002</v>
      </c>
      <c r="AVU79" s="61">
        <v>0.5</v>
      </c>
      <c r="AVV79" s="61">
        <v>30</v>
      </c>
      <c r="AVW79" s="69">
        <f>(AVT79*4)+(AVU79*9)+(AVV79*4)-AVS79</f>
        <v>4.3000000000000114</v>
      </c>
      <c r="AVX79" s="61" t="s">
        <v>283</v>
      </c>
      <c r="AVY79" s="61" t="s">
        <v>282</v>
      </c>
      <c r="AVZ79" s="68" t="s">
        <v>41</v>
      </c>
      <c r="AWA79" s="61">
        <v>129</v>
      </c>
      <c r="AWB79" s="61">
        <v>2.2000000000000002</v>
      </c>
      <c r="AWC79" s="61">
        <v>0.5</v>
      </c>
      <c r="AWD79" s="61">
        <v>30</v>
      </c>
      <c r="AWE79" s="69">
        <f>(AWB79*4)+(AWC79*9)+(AWD79*4)-AWA79</f>
        <v>4.3000000000000114</v>
      </c>
      <c r="AWF79" s="61" t="s">
        <v>283</v>
      </c>
      <c r="AWG79" s="61" t="s">
        <v>282</v>
      </c>
      <c r="AWH79" s="68" t="s">
        <v>41</v>
      </c>
      <c r="AWI79" s="61">
        <v>129</v>
      </c>
      <c r="AWJ79" s="61">
        <v>2.2000000000000002</v>
      </c>
      <c r="AWK79" s="61">
        <v>0.5</v>
      </c>
      <c r="AWL79" s="61">
        <v>30</v>
      </c>
      <c r="AWM79" s="69">
        <f>(AWJ79*4)+(AWK79*9)+(AWL79*4)-AWI79</f>
        <v>4.3000000000000114</v>
      </c>
      <c r="AWN79" s="61" t="s">
        <v>283</v>
      </c>
      <c r="AWO79" s="61" t="s">
        <v>282</v>
      </c>
      <c r="AWP79" s="68" t="s">
        <v>41</v>
      </c>
      <c r="AWQ79" s="61">
        <v>129</v>
      </c>
      <c r="AWR79" s="61">
        <v>2.2000000000000002</v>
      </c>
      <c r="AWS79" s="61">
        <v>0.5</v>
      </c>
      <c r="AWT79" s="61">
        <v>30</v>
      </c>
      <c r="AWU79" s="69">
        <f>(AWR79*4)+(AWS79*9)+(AWT79*4)-AWQ79</f>
        <v>4.3000000000000114</v>
      </c>
      <c r="AWV79" s="61" t="s">
        <v>283</v>
      </c>
      <c r="AWW79" s="61" t="s">
        <v>282</v>
      </c>
      <c r="AWX79" s="68" t="s">
        <v>41</v>
      </c>
      <c r="AWY79" s="61">
        <v>129</v>
      </c>
      <c r="AWZ79" s="61">
        <v>2.2000000000000002</v>
      </c>
      <c r="AXA79" s="61">
        <v>0.5</v>
      </c>
      <c r="AXB79" s="61">
        <v>30</v>
      </c>
      <c r="AXC79" s="69">
        <f>(AWZ79*4)+(AXA79*9)+(AXB79*4)-AWY79</f>
        <v>4.3000000000000114</v>
      </c>
      <c r="AXD79" s="61" t="s">
        <v>283</v>
      </c>
      <c r="AXE79" s="61" t="s">
        <v>282</v>
      </c>
      <c r="AXF79" s="68" t="s">
        <v>41</v>
      </c>
      <c r="AXG79" s="61">
        <v>129</v>
      </c>
      <c r="AXH79" s="61">
        <v>2.2000000000000002</v>
      </c>
      <c r="AXI79" s="61">
        <v>0.5</v>
      </c>
      <c r="AXJ79" s="61">
        <v>30</v>
      </c>
      <c r="AXK79" s="69">
        <f>(AXH79*4)+(AXI79*9)+(AXJ79*4)-AXG79</f>
        <v>4.3000000000000114</v>
      </c>
      <c r="AXL79" s="61" t="s">
        <v>283</v>
      </c>
      <c r="AXM79" s="61" t="s">
        <v>282</v>
      </c>
      <c r="AXN79" s="68" t="s">
        <v>41</v>
      </c>
      <c r="AXO79" s="61">
        <v>129</v>
      </c>
      <c r="AXP79" s="61">
        <v>2.2000000000000002</v>
      </c>
      <c r="AXQ79" s="61">
        <v>0.5</v>
      </c>
      <c r="AXR79" s="61">
        <v>30</v>
      </c>
      <c r="AXS79" s="69">
        <f>(AXP79*4)+(AXQ79*9)+(AXR79*4)-AXO79</f>
        <v>4.3000000000000114</v>
      </c>
      <c r="AXT79" s="61" t="s">
        <v>283</v>
      </c>
      <c r="AXU79" s="61" t="s">
        <v>282</v>
      </c>
      <c r="AXV79" s="68" t="s">
        <v>41</v>
      </c>
      <c r="AXW79" s="61">
        <v>129</v>
      </c>
      <c r="AXX79" s="61">
        <v>2.2000000000000002</v>
      </c>
      <c r="AXY79" s="61">
        <v>0.5</v>
      </c>
      <c r="AXZ79" s="61">
        <v>30</v>
      </c>
      <c r="AYA79" s="69">
        <f>(AXX79*4)+(AXY79*9)+(AXZ79*4)-AXW79</f>
        <v>4.3000000000000114</v>
      </c>
      <c r="AYB79" s="61" t="s">
        <v>283</v>
      </c>
      <c r="AYC79" s="61" t="s">
        <v>282</v>
      </c>
      <c r="AYD79" s="68" t="s">
        <v>41</v>
      </c>
      <c r="AYE79" s="61">
        <v>129</v>
      </c>
      <c r="AYF79" s="61">
        <v>2.2000000000000002</v>
      </c>
      <c r="AYG79" s="61">
        <v>0.5</v>
      </c>
      <c r="AYH79" s="61">
        <v>30</v>
      </c>
      <c r="AYI79" s="69">
        <f>(AYF79*4)+(AYG79*9)+(AYH79*4)-AYE79</f>
        <v>4.3000000000000114</v>
      </c>
      <c r="AYJ79" s="61" t="s">
        <v>283</v>
      </c>
      <c r="AYK79" s="61" t="s">
        <v>282</v>
      </c>
      <c r="AYL79" s="68" t="s">
        <v>41</v>
      </c>
      <c r="AYM79" s="61">
        <v>129</v>
      </c>
      <c r="AYN79" s="61">
        <v>2.2000000000000002</v>
      </c>
      <c r="AYO79" s="61">
        <v>0.5</v>
      </c>
      <c r="AYP79" s="61">
        <v>30</v>
      </c>
      <c r="AYQ79" s="69">
        <f>(AYN79*4)+(AYO79*9)+(AYP79*4)-AYM79</f>
        <v>4.3000000000000114</v>
      </c>
      <c r="AYR79" s="61" t="s">
        <v>283</v>
      </c>
      <c r="AYS79" s="61" t="s">
        <v>282</v>
      </c>
      <c r="AYT79" s="68" t="s">
        <v>41</v>
      </c>
      <c r="AYU79" s="61">
        <v>129</v>
      </c>
      <c r="AYV79" s="61">
        <v>2.2000000000000002</v>
      </c>
      <c r="AYW79" s="61">
        <v>0.5</v>
      </c>
      <c r="AYX79" s="61">
        <v>30</v>
      </c>
      <c r="AYY79" s="69">
        <f>(AYV79*4)+(AYW79*9)+(AYX79*4)-AYU79</f>
        <v>4.3000000000000114</v>
      </c>
      <c r="AYZ79" s="61" t="s">
        <v>283</v>
      </c>
      <c r="AZA79" s="61" t="s">
        <v>282</v>
      </c>
      <c r="AZB79" s="68" t="s">
        <v>41</v>
      </c>
      <c r="AZC79" s="61">
        <v>129</v>
      </c>
      <c r="AZD79" s="61">
        <v>2.2000000000000002</v>
      </c>
      <c r="AZE79" s="61">
        <v>0.5</v>
      </c>
      <c r="AZF79" s="61">
        <v>30</v>
      </c>
      <c r="AZG79" s="69">
        <f>(AZD79*4)+(AZE79*9)+(AZF79*4)-AZC79</f>
        <v>4.3000000000000114</v>
      </c>
      <c r="AZH79" s="61" t="s">
        <v>283</v>
      </c>
      <c r="AZI79" s="61" t="s">
        <v>282</v>
      </c>
      <c r="AZJ79" s="68" t="s">
        <v>41</v>
      </c>
      <c r="AZK79" s="61">
        <v>129</v>
      </c>
      <c r="AZL79" s="61">
        <v>2.2000000000000002</v>
      </c>
      <c r="AZM79" s="61">
        <v>0.5</v>
      </c>
      <c r="AZN79" s="61">
        <v>30</v>
      </c>
      <c r="AZO79" s="69">
        <f>(AZL79*4)+(AZM79*9)+(AZN79*4)-AZK79</f>
        <v>4.3000000000000114</v>
      </c>
      <c r="AZP79" s="61" t="s">
        <v>283</v>
      </c>
      <c r="AZQ79" s="61" t="s">
        <v>282</v>
      </c>
      <c r="AZR79" s="68" t="s">
        <v>41</v>
      </c>
      <c r="AZS79" s="61">
        <v>129</v>
      </c>
      <c r="AZT79" s="61">
        <v>2.2000000000000002</v>
      </c>
      <c r="AZU79" s="61">
        <v>0.5</v>
      </c>
      <c r="AZV79" s="61">
        <v>30</v>
      </c>
      <c r="AZW79" s="69">
        <f>(AZT79*4)+(AZU79*9)+(AZV79*4)-AZS79</f>
        <v>4.3000000000000114</v>
      </c>
      <c r="AZX79" s="61" t="s">
        <v>283</v>
      </c>
      <c r="AZY79" s="61" t="s">
        <v>282</v>
      </c>
      <c r="AZZ79" s="68" t="s">
        <v>41</v>
      </c>
      <c r="BAA79" s="61">
        <v>129</v>
      </c>
      <c r="BAB79" s="61">
        <v>2.2000000000000002</v>
      </c>
      <c r="BAC79" s="61">
        <v>0.5</v>
      </c>
      <c r="BAD79" s="61">
        <v>30</v>
      </c>
      <c r="BAE79" s="69">
        <f>(BAB79*4)+(BAC79*9)+(BAD79*4)-BAA79</f>
        <v>4.3000000000000114</v>
      </c>
      <c r="BAF79" s="61" t="s">
        <v>283</v>
      </c>
      <c r="BAG79" s="61" t="s">
        <v>282</v>
      </c>
      <c r="BAH79" s="68" t="s">
        <v>41</v>
      </c>
      <c r="BAI79" s="61">
        <v>129</v>
      </c>
      <c r="BAJ79" s="61">
        <v>2.2000000000000002</v>
      </c>
      <c r="BAK79" s="61">
        <v>0.5</v>
      </c>
      <c r="BAL79" s="61">
        <v>30</v>
      </c>
      <c r="BAM79" s="69">
        <f>(BAJ79*4)+(BAK79*9)+(BAL79*4)-BAI79</f>
        <v>4.3000000000000114</v>
      </c>
      <c r="BAN79" s="61" t="s">
        <v>283</v>
      </c>
      <c r="BAO79" s="61" t="s">
        <v>282</v>
      </c>
      <c r="BAP79" s="68" t="s">
        <v>41</v>
      </c>
      <c r="BAQ79" s="61">
        <v>129</v>
      </c>
      <c r="BAR79" s="61">
        <v>2.2000000000000002</v>
      </c>
      <c r="BAS79" s="61">
        <v>0.5</v>
      </c>
      <c r="BAT79" s="61">
        <v>30</v>
      </c>
      <c r="BAU79" s="69">
        <f>(BAR79*4)+(BAS79*9)+(BAT79*4)-BAQ79</f>
        <v>4.3000000000000114</v>
      </c>
      <c r="BAV79" s="61" t="s">
        <v>283</v>
      </c>
      <c r="BAW79" s="61" t="s">
        <v>282</v>
      </c>
      <c r="BAX79" s="68" t="s">
        <v>41</v>
      </c>
      <c r="BAY79" s="61">
        <v>129</v>
      </c>
      <c r="BAZ79" s="61">
        <v>2.2000000000000002</v>
      </c>
      <c r="BBA79" s="61">
        <v>0.5</v>
      </c>
      <c r="BBB79" s="61">
        <v>30</v>
      </c>
      <c r="BBC79" s="69">
        <f>(BAZ79*4)+(BBA79*9)+(BBB79*4)-BAY79</f>
        <v>4.3000000000000114</v>
      </c>
      <c r="BBD79" s="61" t="s">
        <v>283</v>
      </c>
      <c r="BBE79" s="61" t="s">
        <v>282</v>
      </c>
      <c r="BBF79" s="68" t="s">
        <v>41</v>
      </c>
      <c r="BBG79" s="61">
        <v>129</v>
      </c>
      <c r="BBH79" s="61">
        <v>2.2000000000000002</v>
      </c>
      <c r="BBI79" s="61">
        <v>0.5</v>
      </c>
      <c r="BBJ79" s="61">
        <v>30</v>
      </c>
      <c r="BBK79" s="69">
        <f>(BBH79*4)+(BBI79*9)+(BBJ79*4)-BBG79</f>
        <v>4.3000000000000114</v>
      </c>
      <c r="BBL79" s="61" t="s">
        <v>283</v>
      </c>
      <c r="BBM79" s="61" t="s">
        <v>282</v>
      </c>
      <c r="BBN79" s="68" t="s">
        <v>41</v>
      </c>
      <c r="BBO79" s="61">
        <v>129</v>
      </c>
      <c r="BBP79" s="61">
        <v>2.2000000000000002</v>
      </c>
      <c r="BBQ79" s="61">
        <v>0.5</v>
      </c>
      <c r="BBR79" s="61">
        <v>30</v>
      </c>
      <c r="BBS79" s="69">
        <f>(BBP79*4)+(BBQ79*9)+(BBR79*4)-BBO79</f>
        <v>4.3000000000000114</v>
      </c>
      <c r="BBT79" s="61" t="s">
        <v>283</v>
      </c>
      <c r="BBU79" s="61" t="s">
        <v>282</v>
      </c>
      <c r="BBV79" s="68" t="s">
        <v>41</v>
      </c>
      <c r="BBW79" s="61">
        <v>129</v>
      </c>
      <c r="BBX79" s="61">
        <v>2.2000000000000002</v>
      </c>
      <c r="BBY79" s="61">
        <v>0.5</v>
      </c>
      <c r="BBZ79" s="61">
        <v>30</v>
      </c>
      <c r="BCA79" s="69">
        <f>(BBX79*4)+(BBY79*9)+(BBZ79*4)-BBW79</f>
        <v>4.3000000000000114</v>
      </c>
      <c r="BCB79" s="61" t="s">
        <v>283</v>
      </c>
      <c r="BCC79" s="61" t="s">
        <v>282</v>
      </c>
      <c r="BCD79" s="68" t="s">
        <v>41</v>
      </c>
      <c r="BCE79" s="61">
        <v>129</v>
      </c>
      <c r="BCF79" s="61">
        <v>2.2000000000000002</v>
      </c>
      <c r="BCG79" s="61">
        <v>0.5</v>
      </c>
      <c r="BCH79" s="61">
        <v>30</v>
      </c>
      <c r="BCI79" s="69">
        <f>(BCF79*4)+(BCG79*9)+(BCH79*4)-BCE79</f>
        <v>4.3000000000000114</v>
      </c>
      <c r="BCJ79" s="61" t="s">
        <v>283</v>
      </c>
      <c r="BCK79" s="61" t="s">
        <v>282</v>
      </c>
      <c r="BCL79" s="68" t="s">
        <v>41</v>
      </c>
      <c r="BCM79" s="61">
        <v>129</v>
      </c>
      <c r="BCN79" s="61">
        <v>2.2000000000000002</v>
      </c>
      <c r="BCO79" s="61">
        <v>0.5</v>
      </c>
      <c r="BCP79" s="61">
        <v>30</v>
      </c>
      <c r="BCQ79" s="69">
        <f>(BCN79*4)+(BCO79*9)+(BCP79*4)-BCM79</f>
        <v>4.3000000000000114</v>
      </c>
      <c r="BCR79" s="61" t="s">
        <v>283</v>
      </c>
      <c r="BCS79" s="61" t="s">
        <v>282</v>
      </c>
      <c r="BCT79" s="68" t="s">
        <v>41</v>
      </c>
      <c r="BCU79" s="61">
        <v>129</v>
      </c>
      <c r="BCV79" s="61">
        <v>2.2000000000000002</v>
      </c>
      <c r="BCW79" s="61">
        <v>0.5</v>
      </c>
      <c r="BCX79" s="61">
        <v>30</v>
      </c>
      <c r="BCY79" s="69">
        <f>(BCV79*4)+(BCW79*9)+(BCX79*4)-BCU79</f>
        <v>4.3000000000000114</v>
      </c>
      <c r="BCZ79" s="61" t="s">
        <v>283</v>
      </c>
      <c r="BDA79" s="61" t="s">
        <v>282</v>
      </c>
      <c r="BDB79" s="68" t="s">
        <v>41</v>
      </c>
      <c r="BDC79" s="61">
        <v>129</v>
      </c>
      <c r="BDD79" s="61">
        <v>2.2000000000000002</v>
      </c>
      <c r="BDE79" s="61">
        <v>0.5</v>
      </c>
      <c r="BDF79" s="61">
        <v>30</v>
      </c>
      <c r="BDG79" s="69">
        <f>(BDD79*4)+(BDE79*9)+(BDF79*4)-BDC79</f>
        <v>4.3000000000000114</v>
      </c>
      <c r="BDH79" s="61" t="s">
        <v>283</v>
      </c>
      <c r="BDI79" s="61" t="s">
        <v>282</v>
      </c>
      <c r="BDJ79" s="68" t="s">
        <v>41</v>
      </c>
      <c r="BDK79" s="61">
        <v>129</v>
      </c>
      <c r="BDL79" s="61">
        <v>2.2000000000000002</v>
      </c>
      <c r="BDM79" s="61">
        <v>0.5</v>
      </c>
      <c r="BDN79" s="61">
        <v>30</v>
      </c>
      <c r="BDO79" s="69">
        <f>(BDL79*4)+(BDM79*9)+(BDN79*4)-BDK79</f>
        <v>4.3000000000000114</v>
      </c>
      <c r="BDP79" s="61" t="s">
        <v>283</v>
      </c>
      <c r="BDQ79" s="61" t="s">
        <v>282</v>
      </c>
      <c r="BDR79" s="68" t="s">
        <v>41</v>
      </c>
      <c r="BDS79" s="61">
        <v>129</v>
      </c>
      <c r="BDT79" s="61">
        <v>2.2000000000000002</v>
      </c>
      <c r="BDU79" s="61">
        <v>0.5</v>
      </c>
      <c r="BDV79" s="61">
        <v>30</v>
      </c>
      <c r="BDW79" s="69">
        <f>(BDT79*4)+(BDU79*9)+(BDV79*4)-BDS79</f>
        <v>4.3000000000000114</v>
      </c>
      <c r="BDX79" s="61" t="s">
        <v>283</v>
      </c>
      <c r="BDY79" s="61" t="s">
        <v>282</v>
      </c>
      <c r="BDZ79" s="68" t="s">
        <v>41</v>
      </c>
      <c r="BEA79" s="61">
        <v>129</v>
      </c>
      <c r="BEB79" s="61">
        <v>2.2000000000000002</v>
      </c>
      <c r="BEC79" s="61">
        <v>0.5</v>
      </c>
      <c r="BED79" s="61">
        <v>30</v>
      </c>
      <c r="BEE79" s="69">
        <f>(BEB79*4)+(BEC79*9)+(BED79*4)-BEA79</f>
        <v>4.3000000000000114</v>
      </c>
      <c r="BEF79" s="61" t="s">
        <v>283</v>
      </c>
      <c r="BEG79" s="61" t="s">
        <v>282</v>
      </c>
      <c r="BEH79" s="68" t="s">
        <v>41</v>
      </c>
      <c r="BEI79" s="61">
        <v>129</v>
      </c>
      <c r="BEJ79" s="61">
        <v>2.2000000000000002</v>
      </c>
      <c r="BEK79" s="61">
        <v>0.5</v>
      </c>
      <c r="BEL79" s="61">
        <v>30</v>
      </c>
      <c r="BEM79" s="69">
        <f>(BEJ79*4)+(BEK79*9)+(BEL79*4)-BEI79</f>
        <v>4.3000000000000114</v>
      </c>
      <c r="BEN79" s="61" t="s">
        <v>283</v>
      </c>
      <c r="BEO79" s="61" t="s">
        <v>282</v>
      </c>
      <c r="BEP79" s="68" t="s">
        <v>41</v>
      </c>
      <c r="BEQ79" s="61">
        <v>129</v>
      </c>
      <c r="BER79" s="61">
        <v>2.2000000000000002</v>
      </c>
      <c r="BES79" s="61">
        <v>0.5</v>
      </c>
      <c r="BET79" s="61">
        <v>30</v>
      </c>
      <c r="BEU79" s="69">
        <f>(BER79*4)+(BES79*9)+(BET79*4)-BEQ79</f>
        <v>4.3000000000000114</v>
      </c>
      <c r="BEV79" s="61" t="s">
        <v>283</v>
      </c>
      <c r="BEW79" s="61" t="s">
        <v>282</v>
      </c>
      <c r="BEX79" s="68" t="s">
        <v>41</v>
      </c>
      <c r="BEY79" s="61">
        <v>129</v>
      </c>
      <c r="BEZ79" s="61">
        <v>2.2000000000000002</v>
      </c>
      <c r="BFA79" s="61">
        <v>0.5</v>
      </c>
      <c r="BFB79" s="61">
        <v>30</v>
      </c>
      <c r="BFC79" s="69">
        <f>(BEZ79*4)+(BFA79*9)+(BFB79*4)-BEY79</f>
        <v>4.3000000000000114</v>
      </c>
      <c r="BFD79" s="61" t="s">
        <v>283</v>
      </c>
      <c r="BFE79" s="61" t="s">
        <v>282</v>
      </c>
      <c r="BFF79" s="68" t="s">
        <v>41</v>
      </c>
      <c r="BFG79" s="61">
        <v>129</v>
      </c>
      <c r="BFH79" s="61">
        <v>2.2000000000000002</v>
      </c>
      <c r="BFI79" s="61">
        <v>0.5</v>
      </c>
      <c r="BFJ79" s="61">
        <v>30</v>
      </c>
      <c r="BFK79" s="69">
        <f>(BFH79*4)+(BFI79*9)+(BFJ79*4)-BFG79</f>
        <v>4.3000000000000114</v>
      </c>
      <c r="BFL79" s="61" t="s">
        <v>283</v>
      </c>
      <c r="BFM79" s="61" t="s">
        <v>282</v>
      </c>
      <c r="BFN79" s="68" t="s">
        <v>41</v>
      </c>
      <c r="BFO79" s="61">
        <v>129</v>
      </c>
      <c r="BFP79" s="61">
        <v>2.2000000000000002</v>
      </c>
      <c r="BFQ79" s="61">
        <v>0.5</v>
      </c>
      <c r="BFR79" s="61">
        <v>30</v>
      </c>
      <c r="BFS79" s="69">
        <f>(BFP79*4)+(BFQ79*9)+(BFR79*4)-BFO79</f>
        <v>4.3000000000000114</v>
      </c>
      <c r="BFT79" s="61" t="s">
        <v>283</v>
      </c>
      <c r="BFU79" s="61" t="s">
        <v>282</v>
      </c>
      <c r="BFV79" s="68" t="s">
        <v>41</v>
      </c>
      <c r="BFW79" s="61">
        <v>129</v>
      </c>
      <c r="BFX79" s="61">
        <v>2.2000000000000002</v>
      </c>
      <c r="BFY79" s="61">
        <v>0.5</v>
      </c>
      <c r="BFZ79" s="61">
        <v>30</v>
      </c>
      <c r="BGA79" s="69">
        <f>(BFX79*4)+(BFY79*9)+(BFZ79*4)-BFW79</f>
        <v>4.3000000000000114</v>
      </c>
      <c r="BGB79" s="61" t="s">
        <v>283</v>
      </c>
      <c r="BGC79" s="61" t="s">
        <v>282</v>
      </c>
      <c r="BGD79" s="68" t="s">
        <v>41</v>
      </c>
      <c r="BGE79" s="61">
        <v>129</v>
      </c>
      <c r="BGF79" s="61">
        <v>2.2000000000000002</v>
      </c>
      <c r="BGG79" s="61">
        <v>0.5</v>
      </c>
      <c r="BGH79" s="61">
        <v>30</v>
      </c>
      <c r="BGI79" s="69">
        <f>(BGF79*4)+(BGG79*9)+(BGH79*4)-BGE79</f>
        <v>4.3000000000000114</v>
      </c>
      <c r="BGJ79" s="61" t="s">
        <v>283</v>
      </c>
      <c r="BGK79" s="61" t="s">
        <v>282</v>
      </c>
      <c r="BGL79" s="68" t="s">
        <v>41</v>
      </c>
      <c r="BGM79" s="61">
        <v>129</v>
      </c>
      <c r="BGN79" s="61">
        <v>2.2000000000000002</v>
      </c>
      <c r="BGO79" s="61">
        <v>0.5</v>
      </c>
      <c r="BGP79" s="61">
        <v>30</v>
      </c>
      <c r="BGQ79" s="69">
        <f>(BGN79*4)+(BGO79*9)+(BGP79*4)-BGM79</f>
        <v>4.3000000000000114</v>
      </c>
      <c r="BGR79" s="61" t="s">
        <v>283</v>
      </c>
      <c r="BGS79" s="61" t="s">
        <v>282</v>
      </c>
      <c r="BGT79" s="68" t="s">
        <v>41</v>
      </c>
      <c r="BGU79" s="61">
        <v>129</v>
      </c>
      <c r="BGV79" s="61">
        <v>2.2000000000000002</v>
      </c>
      <c r="BGW79" s="61">
        <v>0.5</v>
      </c>
      <c r="BGX79" s="61">
        <v>30</v>
      </c>
      <c r="BGY79" s="69">
        <f>(BGV79*4)+(BGW79*9)+(BGX79*4)-BGU79</f>
        <v>4.3000000000000114</v>
      </c>
      <c r="BGZ79" s="61" t="s">
        <v>283</v>
      </c>
      <c r="BHA79" s="61" t="s">
        <v>282</v>
      </c>
      <c r="BHB79" s="68" t="s">
        <v>41</v>
      </c>
      <c r="BHC79" s="61">
        <v>129</v>
      </c>
      <c r="BHD79" s="61">
        <v>2.2000000000000002</v>
      </c>
      <c r="BHE79" s="61">
        <v>0.5</v>
      </c>
      <c r="BHF79" s="61">
        <v>30</v>
      </c>
      <c r="BHG79" s="69">
        <f>(BHD79*4)+(BHE79*9)+(BHF79*4)-BHC79</f>
        <v>4.3000000000000114</v>
      </c>
      <c r="BHH79" s="61" t="s">
        <v>283</v>
      </c>
      <c r="BHI79" s="61" t="s">
        <v>282</v>
      </c>
      <c r="BHJ79" s="68" t="s">
        <v>41</v>
      </c>
      <c r="BHK79" s="61">
        <v>129</v>
      </c>
      <c r="BHL79" s="61">
        <v>2.2000000000000002</v>
      </c>
      <c r="BHM79" s="61">
        <v>0.5</v>
      </c>
      <c r="BHN79" s="61">
        <v>30</v>
      </c>
      <c r="BHO79" s="69">
        <f>(BHL79*4)+(BHM79*9)+(BHN79*4)-BHK79</f>
        <v>4.3000000000000114</v>
      </c>
      <c r="BHP79" s="61" t="s">
        <v>283</v>
      </c>
      <c r="BHQ79" s="61" t="s">
        <v>282</v>
      </c>
      <c r="BHR79" s="68" t="s">
        <v>41</v>
      </c>
      <c r="BHS79" s="61">
        <v>129</v>
      </c>
      <c r="BHT79" s="61">
        <v>2.2000000000000002</v>
      </c>
      <c r="BHU79" s="61">
        <v>0.5</v>
      </c>
      <c r="BHV79" s="61">
        <v>30</v>
      </c>
      <c r="BHW79" s="69">
        <f>(BHT79*4)+(BHU79*9)+(BHV79*4)-BHS79</f>
        <v>4.3000000000000114</v>
      </c>
      <c r="BHX79" s="61" t="s">
        <v>283</v>
      </c>
      <c r="BHY79" s="61" t="s">
        <v>282</v>
      </c>
      <c r="BHZ79" s="68" t="s">
        <v>41</v>
      </c>
      <c r="BIA79" s="61">
        <v>129</v>
      </c>
      <c r="BIB79" s="61">
        <v>2.2000000000000002</v>
      </c>
      <c r="BIC79" s="61">
        <v>0.5</v>
      </c>
      <c r="BID79" s="61">
        <v>30</v>
      </c>
      <c r="BIE79" s="69">
        <f>(BIB79*4)+(BIC79*9)+(BID79*4)-BIA79</f>
        <v>4.3000000000000114</v>
      </c>
      <c r="BIF79" s="61" t="s">
        <v>283</v>
      </c>
      <c r="BIG79" s="61" t="s">
        <v>282</v>
      </c>
      <c r="BIH79" s="68" t="s">
        <v>41</v>
      </c>
      <c r="BII79" s="61">
        <v>129</v>
      </c>
      <c r="BIJ79" s="61">
        <v>2.2000000000000002</v>
      </c>
      <c r="BIK79" s="61">
        <v>0.5</v>
      </c>
      <c r="BIL79" s="61">
        <v>30</v>
      </c>
      <c r="BIM79" s="69">
        <f>(BIJ79*4)+(BIK79*9)+(BIL79*4)-BII79</f>
        <v>4.3000000000000114</v>
      </c>
      <c r="BIN79" s="61" t="s">
        <v>283</v>
      </c>
      <c r="BIO79" s="61" t="s">
        <v>282</v>
      </c>
      <c r="BIP79" s="68" t="s">
        <v>41</v>
      </c>
      <c r="BIQ79" s="61">
        <v>129</v>
      </c>
      <c r="BIR79" s="61">
        <v>2.2000000000000002</v>
      </c>
      <c r="BIS79" s="61">
        <v>0.5</v>
      </c>
      <c r="BIT79" s="61">
        <v>30</v>
      </c>
      <c r="BIU79" s="69">
        <f>(BIR79*4)+(BIS79*9)+(BIT79*4)-BIQ79</f>
        <v>4.3000000000000114</v>
      </c>
      <c r="BIV79" s="61" t="s">
        <v>283</v>
      </c>
      <c r="BIW79" s="61" t="s">
        <v>282</v>
      </c>
      <c r="BIX79" s="68" t="s">
        <v>41</v>
      </c>
      <c r="BIY79" s="61">
        <v>129</v>
      </c>
      <c r="BIZ79" s="61">
        <v>2.2000000000000002</v>
      </c>
      <c r="BJA79" s="61">
        <v>0.5</v>
      </c>
      <c r="BJB79" s="61">
        <v>30</v>
      </c>
      <c r="BJC79" s="69">
        <f>(BIZ79*4)+(BJA79*9)+(BJB79*4)-BIY79</f>
        <v>4.3000000000000114</v>
      </c>
      <c r="BJD79" s="61" t="s">
        <v>283</v>
      </c>
      <c r="BJE79" s="61" t="s">
        <v>282</v>
      </c>
      <c r="BJF79" s="68" t="s">
        <v>41</v>
      </c>
      <c r="BJG79" s="61">
        <v>129</v>
      </c>
      <c r="BJH79" s="61">
        <v>2.2000000000000002</v>
      </c>
      <c r="BJI79" s="61">
        <v>0.5</v>
      </c>
      <c r="BJJ79" s="61">
        <v>30</v>
      </c>
      <c r="BJK79" s="69">
        <f>(BJH79*4)+(BJI79*9)+(BJJ79*4)-BJG79</f>
        <v>4.3000000000000114</v>
      </c>
      <c r="BJL79" s="61" t="s">
        <v>283</v>
      </c>
      <c r="BJM79" s="61" t="s">
        <v>282</v>
      </c>
      <c r="BJN79" s="68" t="s">
        <v>41</v>
      </c>
      <c r="BJO79" s="61">
        <v>129</v>
      </c>
      <c r="BJP79" s="61">
        <v>2.2000000000000002</v>
      </c>
      <c r="BJQ79" s="61">
        <v>0.5</v>
      </c>
      <c r="BJR79" s="61">
        <v>30</v>
      </c>
      <c r="BJS79" s="69">
        <f>(BJP79*4)+(BJQ79*9)+(BJR79*4)-BJO79</f>
        <v>4.3000000000000114</v>
      </c>
      <c r="BJT79" s="61" t="s">
        <v>283</v>
      </c>
      <c r="BJU79" s="61" t="s">
        <v>282</v>
      </c>
      <c r="BJV79" s="68" t="s">
        <v>41</v>
      </c>
      <c r="BJW79" s="61">
        <v>129</v>
      </c>
      <c r="BJX79" s="61">
        <v>2.2000000000000002</v>
      </c>
      <c r="BJY79" s="61">
        <v>0.5</v>
      </c>
      <c r="BJZ79" s="61">
        <v>30</v>
      </c>
      <c r="BKA79" s="69">
        <f>(BJX79*4)+(BJY79*9)+(BJZ79*4)-BJW79</f>
        <v>4.3000000000000114</v>
      </c>
      <c r="BKB79" s="61" t="s">
        <v>283</v>
      </c>
      <c r="BKC79" s="61" t="s">
        <v>282</v>
      </c>
      <c r="BKD79" s="68" t="s">
        <v>41</v>
      </c>
      <c r="BKE79" s="61">
        <v>129</v>
      </c>
      <c r="BKF79" s="61">
        <v>2.2000000000000002</v>
      </c>
      <c r="BKG79" s="61">
        <v>0.5</v>
      </c>
      <c r="BKH79" s="61">
        <v>30</v>
      </c>
      <c r="BKI79" s="69">
        <f>(BKF79*4)+(BKG79*9)+(BKH79*4)-BKE79</f>
        <v>4.3000000000000114</v>
      </c>
      <c r="BKJ79" s="61" t="s">
        <v>283</v>
      </c>
      <c r="BKK79" s="61" t="s">
        <v>282</v>
      </c>
      <c r="BKL79" s="68" t="s">
        <v>41</v>
      </c>
      <c r="BKM79" s="61">
        <v>129</v>
      </c>
      <c r="BKN79" s="61">
        <v>2.2000000000000002</v>
      </c>
      <c r="BKO79" s="61">
        <v>0.5</v>
      </c>
      <c r="BKP79" s="61">
        <v>30</v>
      </c>
      <c r="BKQ79" s="69">
        <f>(BKN79*4)+(BKO79*9)+(BKP79*4)-BKM79</f>
        <v>4.3000000000000114</v>
      </c>
      <c r="BKR79" s="61" t="s">
        <v>283</v>
      </c>
      <c r="BKS79" s="61" t="s">
        <v>282</v>
      </c>
      <c r="BKT79" s="68" t="s">
        <v>41</v>
      </c>
      <c r="BKU79" s="61">
        <v>129</v>
      </c>
      <c r="BKV79" s="61">
        <v>2.2000000000000002</v>
      </c>
      <c r="BKW79" s="61">
        <v>0.5</v>
      </c>
      <c r="BKX79" s="61">
        <v>30</v>
      </c>
      <c r="BKY79" s="69">
        <f>(BKV79*4)+(BKW79*9)+(BKX79*4)-BKU79</f>
        <v>4.3000000000000114</v>
      </c>
      <c r="BKZ79" s="61" t="s">
        <v>283</v>
      </c>
      <c r="BLA79" s="61" t="s">
        <v>282</v>
      </c>
      <c r="BLB79" s="68" t="s">
        <v>41</v>
      </c>
      <c r="BLC79" s="61">
        <v>129</v>
      </c>
      <c r="BLD79" s="61">
        <v>2.2000000000000002</v>
      </c>
      <c r="BLE79" s="61">
        <v>0.5</v>
      </c>
      <c r="BLF79" s="61">
        <v>30</v>
      </c>
      <c r="BLG79" s="69">
        <f>(BLD79*4)+(BLE79*9)+(BLF79*4)-BLC79</f>
        <v>4.3000000000000114</v>
      </c>
      <c r="BLH79" s="61" t="s">
        <v>283</v>
      </c>
      <c r="BLI79" s="61" t="s">
        <v>282</v>
      </c>
      <c r="BLJ79" s="68" t="s">
        <v>41</v>
      </c>
      <c r="BLK79" s="61">
        <v>129</v>
      </c>
      <c r="BLL79" s="61">
        <v>2.2000000000000002</v>
      </c>
      <c r="BLM79" s="61">
        <v>0.5</v>
      </c>
      <c r="BLN79" s="61">
        <v>30</v>
      </c>
      <c r="BLO79" s="69">
        <f>(BLL79*4)+(BLM79*9)+(BLN79*4)-BLK79</f>
        <v>4.3000000000000114</v>
      </c>
      <c r="BLP79" s="61" t="s">
        <v>283</v>
      </c>
      <c r="BLQ79" s="61" t="s">
        <v>282</v>
      </c>
      <c r="BLR79" s="68" t="s">
        <v>41</v>
      </c>
      <c r="BLS79" s="61">
        <v>129</v>
      </c>
      <c r="BLT79" s="61">
        <v>2.2000000000000002</v>
      </c>
      <c r="BLU79" s="61">
        <v>0.5</v>
      </c>
      <c r="BLV79" s="61">
        <v>30</v>
      </c>
      <c r="BLW79" s="69">
        <f>(BLT79*4)+(BLU79*9)+(BLV79*4)-BLS79</f>
        <v>4.3000000000000114</v>
      </c>
      <c r="BLX79" s="61" t="s">
        <v>283</v>
      </c>
      <c r="BLY79" s="61" t="s">
        <v>282</v>
      </c>
      <c r="BLZ79" s="68" t="s">
        <v>41</v>
      </c>
      <c r="BMA79" s="61">
        <v>129</v>
      </c>
      <c r="BMB79" s="61">
        <v>2.2000000000000002</v>
      </c>
      <c r="BMC79" s="61">
        <v>0.5</v>
      </c>
      <c r="BMD79" s="61">
        <v>30</v>
      </c>
      <c r="BME79" s="69">
        <f>(BMB79*4)+(BMC79*9)+(BMD79*4)-BMA79</f>
        <v>4.3000000000000114</v>
      </c>
      <c r="BMF79" s="61" t="s">
        <v>283</v>
      </c>
      <c r="BMG79" s="61" t="s">
        <v>282</v>
      </c>
      <c r="BMH79" s="68" t="s">
        <v>41</v>
      </c>
      <c r="BMI79" s="61">
        <v>129</v>
      </c>
      <c r="BMJ79" s="61">
        <v>2.2000000000000002</v>
      </c>
      <c r="BMK79" s="61">
        <v>0.5</v>
      </c>
      <c r="BML79" s="61">
        <v>30</v>
      </c>
      <c r="BMM79" s="69">
        <f>(BMJ79*4)+(BMK79*9)+(BML79*4)-BMI79</f>
        <v>4.3000000000000114</v>
      </c>
      <c r="BMN79" s="61" t="s">
        <v>283</v>
      </c>
      <c r="BMO79" s="61" t="s">
        <v>282</v>
      </c>
      <c r="BMP79" s="68" t="s">
        <v>41</v>
      </c>
      <c r="BMQ79" s="61">
        <v>129</v>
      </c>
      <c r="BMR79" s="61">
        <v>2.2000000000000002</v>
      </c>
      <c r="BMS79" s="61">
        <v>0.5</v>
      </c>
      <c r="BMT79" s="61">
        <v>30</v>
      </c>
      <c r="BMU79" s="69">
        <f>(BMR79*4)+(BMS79*9)+(BMT79*4)-BMQ79</f>
        <v>4.3000000000000114</v>
      </c>
      <c r="BMV79" s="61" t="s">
        <v>283</v>
      </c>
      <c r="BMW79" s="61" t="s">
        <v>282</v>
      </c>
      <c r="BMX79" s="68" t="s">
        <v>41</v>
      </c>
      <c r="BMY79" s="61">
        <v>129</v>
      </c>
      <c r="BMZ79" s="61">
        <v>2.2000000000000002</v>
      </c>
      <c r="BNA79" s="61">
        <v>0.5</v>
      </c>
      <c r="BNB79" s="61">
        <v>30</v>
      </c>
      <c r="BNC79" s="69">
        <f>(BMZ79*4)+(BNA79*9)+(BNB79*4)-BMY79</f>
        <v>4.3000000000000114</v>
      </c>
      <c r="BND79" s="61" t="s">
        <v>283</v>
      </c>
      <c r="BNE79" s="61" t="s">
        <v>282</v>
      </c>
      <c r="BNF79" s="68" t="s">
        <v>41</v>
      </c>
      <c r="BNG79" s="61">
        <v>129</v>
      </c>
      <c r="BNH79" s="61">
        <v>2.2000000000000002</v>
      </c>
      <c r="BNI79" s="61">
        <v>0.5</v>
      </c>
      <c r="BNJ79" s="61">
        <v>30</v>
      </c>
      <c r="BNK79" s="69">
        <f>(BNH79*4)+(BNI79*9)+(BNJ79*4)-BNG79</f>
        <v>4.3000000000000114</v>
      </c>
      <c r="BNL79" s="61" t="s">
        <v>283</v>
      </c>
      <c r="BNM79" s="61" t="s">
        <v>282</v>
      </c>
      <c r="BNN79" s="68" t="s">
        <v>41</v>
      </c>
      <c r="BNO79" s="61">
        <v>129</v>
      </c>
      <c r="BNP79" s="61">
        <v>2.2000000000000002</v>
      </c>
      <c r="BNQ79" s="61">
        <v>0.5</v>
      </c>
      <c r="BNR79" s="61">
        <v>30</v>
      </c>
      <c r="BNS79" s="69">
        <f>(BNP79*4)+(BNQ79*9)+(BNR79*4)-BNO79</f>
        <v>4.3000000000000114</v>
      </c>
      <c r="BNT79" s="61" t="s">
        <v>283</v>
      </c>
      <c r="BNU79" s="61" t="s">
        <v>282</v>
      </c>
      <c r="BNV79" s="68" t="s">
        <v>41</v>
      </c>
      <c r="BNW79" s="61">
        <v>129</v>
      </c>
      <c r="BNX79" s="61">
        <v>2.2000000000000002</v>
      </c>
      <c r="BNY79" s="61">
        <v>0.5</v>
      </c>
      <c r="BNZ79" s="61">
        <v>30</v>
      </c>
      <c r="BOA79" s="69">
        <f>(BNX79*4)+(BNY79*9)+(BNZ79*4)-BNW79</f>
        <v>4.3000000000000114</v>
      </c>
      <c r="BOB79" s="61" t="s">
        <v>283</v>
      </c>
      <c r="BOC79" s="61" t="s">
        <v>282</v>
      </c>
      <c r="BOD79" s="68" t="s">
        <v>41</v>
      </c>
      <c r="BOE79" s="61">
        <v>129</v>
      </c>
      <c r="BOF79" s="61">
        <v>2.2000000000000002</v>
      </c>
      <c r="BOG79" s="61">
        <v>0.5</v>
      </c>
      <c r="BOH79" s="61">
        <v>30</v>
      </c>
      <c r="BOI79" s="69">
        <f>(BOF79*4)+(BOG79*9)+(BOH79*4)-BOE79</f>
        <v>4.3000000000000114</v>
      </c>
      <c r="BOJ79" s="61" t="s">
        <v>283</v>
      </c>
      <c r="BOK79" s="61" t="s">
        <v>282</v>
      </c>
      <c r="BOL79" s="68" t="s">
        <v>41</v>
      </c>
      <c r="BOM79" s="61">
        <v>129</v>
      </c>
      <c r="BON79" s="61">
        <v>2.2000000000000002</v>
      </c>
      <c r="BOO79" s="61">
        <v>0.5</v>
      </c>
      <c r="BOP79" s="61">
        <v>30</v>
      </c>
      <c r="BOQ79" s="69">
        <f>(BON79*4)+(BOO79*9)+(BOP79*4)-BOM79</f>
        <v>4.3000000000000114</v>
      </c>
      <c r="BOR79" s="61" t="s">
        <v>283</v>
      </c>
      <c r="BOS79" s="61" t="s">
        <v>282</v>
      </c>
      <c r="BOT79" s="68" t="s">
        <v>41</v>
      </c>
      <c r="BOU79" s="61">
        <v>129</v>
      </c>
      <c r="BOV79" s="61">
        <v>2.2000000000000002</v>
      </c>
      <c r="BOW79" s="61">
        <v>0.5</v>
      </c>
      <c r="BOX79" s="61">
        <v>30</v>
      </c>
      <c r="BOY79" s="69">
        <f>(BOV79*4)+(BOW79*9)+(BOX79*4)-BOU79</f>
        <v>4.3000000000000114</v>
      </c>
      <c r="BOZ79" s="61" t="s">
        <v>283</v>
      </c>
      <c r="BPA79" s="61" t="s">
        <v>282</v>
      </c>
      <c r="BPB79" s="68" t="s">
        <v>41</v>
      </c>
      <c r="BPC79" s="61">
        <v>129</v>
      </c>
      <c r="BPD79" s="61">
        <v>2.2000000000000002</v>
      </c>
      <c r="BPE79" s="61">
        <v>0.5</v>
      </c>
      <c r="BPF79" s="61">
        <v>30</v>
      </c>
      <c r="BPG79" s="69">
        <f>(BPD79*4)+(BPE79*9)+(BPF79*4)-BPC79</f>
        <v>4.3000000000000114</v>
      </c>
      <c r="BPH79" s="61" t="s">
        <v>283</v>
      </c>
      <c r="BPI79" s="61" t="s">
        <v>282</v>
      </c>
      <c r="BPJ79" s="68" t="s">
        <v>41</v>
      </c>
      <c r="BPK79" s="61">
        <v>129</v>
      </c>
      <c r="BPL79" s="61">
        <v>2.2000000000000002</v>
      </c>
      <c r="BPM79" s="61">
        <v>0.5</v>
      </c>
      <c r="BPN79" s="61">
        <v>30</v>
      </c>
      <c r="BPO79" s="69">
        <f>(BPL79*4)+(BPM79*9)+(BPN79*4)-BPK79</f>
        <v>4.3000000000000114</v>
      </c>
      <c r="BPP79" s="61" t="s">
        <v>283</v>
      </c>
      <c r="BPQ79" s="61" t="s">
        <v>282</v>
      </c>
      <c r="BPR79" s="68" t="s">
        <v>41</v>
      </c>
      <c r="BPS79" s="61">
        <v>129</v>
      </c>
      <c r="BPT79" s="61">
        <v>2.2000000000000002</v>
      </c>
      <c r="BPU79" s="61">
        <v>0.5</v>
      </c>
      <c r="BPV79" s="61">
        <v>30</v>
      </c>
      <c r="BPW79" s="69">
        <f>(BPT79*4)+(BPU79*9)+(BPV79*4)-BPS79</f>
        <v>4.3000000000000114</v>
      </c>
      <c r="BPX79" s="61" t="s">
        <v>283</v>
      </c>
      <c r="BPY79" s="61" t="s">
        <v>282</v>
      </c>
      <c r="BPZ79" s="68" t="s">
        <v>41</v>
      </c>
      <c r="BQA79" s="61">
        <v>129</v>
      </c>
      <c r="BQB79" s="61">
        <v>2.2000000000000002</v>
      </c>
      <c r="BQC79" s="61">
        <v>0.5</v>
      </c>
      <c r="BQD79" s="61">
        <v>30</v>
      </c>
      <c r="BQE79" s="69">
        <f>(BQB79*4)+(BQC79*9)+(BQD79*4)-BQA79</f>
        <v>4.3000000000000114</v>
      </c>
      <c r="BQF79" s="61" t="s">
        <v>283</v>
      </c>
      <c r="BQG79" s="61" t="s">
        <v>282</v>
      </c>
      <c r="BQH79" s="68" t="s">
        <v>41</v>
      </c>
      <c r="BQI79" s="61">
        <v>129</v>
      </c>
      <c r="BQJ79" s="61">
        <v>2.2000000000000002</v>
      </c>
      <c r="BQK79" s="61">
        <v>0.5</v>
      </c>
      <c r="BQL79" s="61">
        <v>30</v>
      </c>
      <c r="BQM79" s="69">
        <f>(BQJ79*4)+(BQK79*9)+(BQL79*4)-BQI79</f>
        <v>4.3000000000000114</v>
      </c>
      <c r="BQN79" s="61" t="s">
        <v>283</v>
      </c>
      <c r="BQO79" s="61" t="s">
        <v>282</v>
      </c>
      <c r="BQP79" s="68" t="s">
        <v>41</v>
      </c>
      <c r="BQQ79" s="61">
        <v>129</v>
      </c>
      <c r="BQR79" s="61">
        <v>2.2000000000000002</v>
      </c>
      <c r="BQS79" s="61">
        <v>0.5</v>
      </c>
      <c r="BQT79" s="61">
        <v>30</v>
      </c>
      <c r="BQU79" s="69">
        <f>(BQR79*4)+(BQS79*9)+(BQT79*4)-BQQ79</f>
        <v>4.3000000000000114</v>
      </c>
      <c r="BQV79" s="61" t="s">
        <v>283</v>
      </c>
      <c r="BQW79" s="61" t="s">
        <v>282</v>
      </c>
      <c r="BQX79" s="68" t="s">
        <v>41</v>
      </c>
      <c r="BQY79" s="61">
        <v>129</v>
      </c>
      <c r="BQZ79" s="61">
        <v>2.2000000000000002</v>
      </c>
      <c r="BRA79" s="61">
        <v>0.5</v>
      </c>
      <c r="BRB79" s="61">
        <v>30</v>
      </c>
      <c r="BRC79" s="69">
        <f>(BQZ79*4)+(BRA79*9)+(BRB79*4)-BQY79</f>
        <v>4.3000000000000114</v>
      </c>
      <c r="BRD79" s="61" t="s">
        <v>283</v>
      </c>
      <c r="BRE79" s="61" t="s">
        <v>282</v>
      </c>
      <c r="BRF79" s="68" t="s">
        <v>41</v>
      </c>
      <c r="BRG79" s="61">
        <v>129</v>
      </c>
      <c r="BRH79" s="61">
        <v>2.2000000000000002</v>
      </c>
      <c r="BRI79" s="61">
        <v>0.5</v>
      </c>
      <c r="BRJ79" s="61">
        <v>30</v>
      </c>
      <c r="BRK79" s="69">
        <f>(BRH79*4)+(BRI79*9)+(BRJ79*4)-BRG79</f>
        <v>4.3000000000000114</v>
      </c>
      <c r="BRL79" s="61" t="s">
        <v>283</v>
      </c>
      <c r="BRM79" s="61" t="s">
        <v>282</v>
      </c>
      <c r="BRN79" s="68" t="s">
        <v>41</v>
      </c>
      <c r="BRO79" s="61">
        <v>129</v>
      </c>
      <c r="BRP79" s="61">
        <v>2.2000000000000002</v>
      </c>
      <c r="BRQ79" s="61">
        <v>0.5</v>
      </c>
      <c r="BRR79" s="61">
        <v>30</v>
      </c>
      <c r="BRS79" s="69">
        <f>(BRP79*4)+(BRQ79*9)+(BRR79*4)-BRO79</f>
        <v>4.3000000000000114</v>
      </c>
      <c r="BRT79" s="61" t="s">
        <v>283</v>
      </c>
      <c r="BRU79" s="61" t="s">
        <v>282</v>
      </c>
      <c r="BRV79" s="68" t="s">
        <v>41</v>
      </c>
      <c r="BRW79" s="61">
        <v>129</v>
      </c>
      <c r="BRX79" s="61">
        <v>2.2000000000000002</v>
      </c>
      <c r="BRY79" s="61">
        <v>0.5</v>
      </c>
      <c r="BRZ79" s="61">
        <v>30</v>
      </c>
      <c r="BSA79" s="69">
        <f>(BRX79*4)+(BRY79*9)+(BRZ79*4)-BRW79</f>
        <v>4.3000000000000114</v>
      </c>
      <c r="BSB79" s="61" t="s">
        <v>283</v>
      </c>
      <c r="BSC79" s="61" t="s">
        <v>282</v>
      </c>
      <c r="BSD79" s="68" t="s">
        <v>41</v>
      </c>
      <c r="BSE79" s="61">
        <v>129</v>
      </c>
      <c r="BSF79" s="61">
        <v>2.2000000000000002</v>
      </c>
      <c r="BSG79" s="61">
        <v>0.5</v>
      </c>
      <c r="BSH79" s="61">
        <v>30</v>
      </c>
      <c r="BSI79" s="69">
        <f>(BSF79*4)+(BSG79*9)+(BSH79*4)-BSE79</f>
        <v>4.3000000000000114</v>
      </c>
      <c r="BSJ79" s="61" t="s">
        <v>283</v>
      </c>
      <c r="BSK79" s="61" t="s">
        <v>282</v>
      </c>
      <c r="BSL79" s="68" t="s">
        <v>41</v>
      </c>
      <c r="BSM79" s="61">
        <v>129</v>
      </c>
      <c r="BSN79" s="61">
        <v>2.2000000000000002</v>
      </c>
      <c r="BSO79" s="61">
        <v>0.5</v>
      </c>
      <c r="BSP79" s="61">
        <v>30</v>
      </c>
      <c r="BSQ79" s="69">
        <f>(BSN79*4)+(BSO79*9)+(BSP79*4)-BSM79</f>
        <v>4.3000000000000114</v>
      </c>
      <c r="BSR79" s="61" t="s">
        <v>283</v>
      </c>
      <c r="BSS79" s="61" t="s">
        <v>282</v>
      </c>
      <c r="BST79" s="68" t="s">
        <v>41</v>
      </c>
      <c r="BSU79" s="61">
        <v>129</v>
      </c>
      <c r="BSV79" s="61">
        <v>2.2000000000000002</v>
      </c>
      <c r="BSW79" s="61">
        <v>0.5</v>
      </c>
      <c r="BSX79" s="61">
        <v>30</v>
      </c>
      <c r="BSY79" s="69">
        <f>(BSV79*4)+(BSW79*9)+(BSX79*4)-BSU79</f>
        <v>4.3000000000000114</v>
      </c>
      <c r="BSZ79" s="61" t="s">
        <v>283</v>
      </c>
      <c r="BTA79" s="61" t="s">
        <v>282</v>
      </c>
      <c r="BTB79" s="68" t="s">
        <v>41</v>
      </c>
      <c r="BTC79" s="61">
        <v>129</v>
      </c>
      <c r="BTD79" s="61">
        <v>2.2000000000000002</v>
      </c>
      <c r="BTE79" s="61">
        <v>0.5</v>
      </c>
      <c r="BTF79" s="61">
        <v>30</v>
      </c>
      <c r="BTG79" s="69">
        <f>(BTD79*4)+(BTE79*9)+(BTF79*4)-BTC79</f>
        <v>4.3000000000000114</v>
      </c>
      <c r="BTH79" s="61" t="s">
        <v>283</v>
      </c>
      <c r="BTI79" s="61" t="s">
        <v>282</v>
      </c>
      <c r="BTJ79" s="68" t="s">
        <v>41</v>
      </c>
      <c r="BTK79" s="61">
        <v>129</v>
      </c>
      <c r="BTL79" s="61">
        <v>2.2000000000000002</v>
      </c>
      <c r="BTM79" s="61">
        <v>0.5</v>
      </c>
      <c r="BTN79" s="61">
        <v>30</v>
      </c>
      <c r="BTO79" s="69">
        <f>(BTL79*4)+(BTM79*9)+(BTN79*4)-BTK79</f>
        <v>4.3000000000000114</v>
      </c>
      <c r="BTP79" s="61" t="s">
        <v>283</v>
      </c>
      <c r="BTQ79" s="61" t="s">
        <v>282</v>
      </c>
      <c r="BTR79" s="68" t="s">
        <v>41</v>
      </c>
      <c r="BTS79" s="61">
        <v>129</v>
      </c>
      <c r="BTT79" s="61">
        <v>2.2000000000000002</v>
      </c>
      <c r="BTU79" s="61">
        <v>0.5</v>
      </c>
      <c r="BTV79" s="61">
        <v>30</v>
      </c>
      <c r="BTW79" s="69">
        <f>(BTT79*4)+(BTU79*9)+(BTV79*4)-BTS79</f>
        <v>4.3000000000000114</v>
      </c>
      <c r="BTX79" s="61" t="s">
        <v>283</v>
      </c>
      <c r="BTY79" s="61" t="s">
        <v>282</v>
      </c>
      <c r="BTZ79" s="68" t="s">
        <v>41</v>
      </c>
      <c r="BUA79" s="61">
        <v>129</v>
      </c>
      <c r="BUB79" s="61">
        <v>2.2000000000000002</v>
      </c>
      <c r="BUC79" s="61">
        <v>0.5</v>
      </c>
      <c r="BUD79" s="61">
        <v>30</v>
      </c>
      <c r="BUE79" s="69">
        <f>(BUB79*4)+(BUC79*9)+(BUD79*4)-BUA79</f>
        <v>4.3000000000000114</v>
      </c>
      <c r="BUF79" s="61" t="s">
        <v>283</v>
      </c>
      <c r="BUG79" s="61" t="s">
        <v>282</v>
      </c>
      <c r="BUH79" s="68" t="s">
        <v>41</v>
      </c>
      <c r="BUI79" s="61">
        <v>129</v>
      </c>
      <c r="BUJ79" s="61">
        <v>2.2000000000000002</v>
      </c>
      <c r="BUK79" s="61">
        <v>0.5</v>
      </c>
      <c r="BUL79" s="61">
        <v>30</v>
      </c>
      <c r="BUM79" s="69">
        <f>(BUJ79*4)+(BUK79*9)+(BUL79*4)-BUI79</f>
        <v>4.3000000000000114</v>
      </c>
      <c r="BUN79" s="61" t="s">
        <v>283</v>
      </c>
      <c r="BUO79" s="61" t="s">
        <v>282</v>
      </c>
      <c r="BUP79" s="68" t="s">
        <v>41</v>
      </c>
      <c r="BUQ79" s="61">
        <v>129</v>
      </c>
      <c r="BUR79" s="61">
        <v>2.2000000000000002</v>
      </c>
      <c r="BUS79" s="61">
        <v>0.5</v>
      </c>
      <c r="BUT79" s="61">
        <v>30</v>
      </c>
      <c r="BUU79" s="69">
        <f>(BUR79*4)+(BUS79*9)+(BUT79*4)-BUQ79</f>
        <v>4.3000000000000114</v>
      </c>
      <c r="BUV79" s="61" t="s">
        <v>283</v>
      </c>
      <c r="BUW79" s="61" t="s">
        <v>282</v>
      </c>
      <c r="BUX79" s="68" t="s">
        <v>41</v>
      </c>
      <c r="BUY79" s="61">
        <v>129</v>
      </c>
      <c r="BUZ79" s="61">
        <v>2.2000000000000002</v>
      </c>
      <c r="BVA79" s="61">
        <v>0.5</v>
      </c>
      <c r="BVB79" s="61">
        <v>30</v>
      </c>
      <c r="BVC79" s="69">
        <f>(BUZ79*4)+(BVA79*9)+(BVB79*4)-BUY79</f>
        <v>4.3000000000000114</v>
      </c>
      <c r="BVD79" s="61" t="s">
        <v>283</v>
      </c>
      <c r="BVE79" s="61" t="s">
        <v>282</v>
      </c>
      <c r="BVF79" s="68" t="s">
        <v>41</v>
      </c>
      <c r="BVG79" s="61">
        <v>129</v>
      </c>
      <c r="BVH79" s="61">
        <v>2.2000000000000002</v>
      </c>
      <c r="BVI79" s="61">
        <v>0.5</v>
      </c>
      <c r="BVJ79" s="61">
        <v>30</v>
      </c>
      <c r="BVK79" s="69">
        <f>(BVH79*4)+(BVI79*9)+(BVJ79*4)-BVG79</f>
        <v>4.3000000000000114</v>
      </c>
      <c r="BVL79" s="61" t="s">
        <v>283</v>
      </c>
      <c r="BVM79" s="61" t="s">
        <v>282</v>
      </c>
      <c r="BVN79" s="68" t="s">
        <v>41</v>
      </c>
      <c r="BVO79" s="61">
        <v>129</v>
      </c>
      <c r="BVP79" s="61">
        <v>2.2000000000000002</v>
      </c>
      <c r="BVQ79" s="61">
        <v>0.5</v>
      </c>
      <c r="BVR79" s="61">
        <v>30</v>
      </c>
      <c r="BVS79" s="69">
        <f>(BVP79*4)+(BVQ79*9)+(BVR79*4)-BVO79</f>
        <v>4.3000000000000114</v>
      </c>
      <c r="BVT79" s="61" t="s">
        <v>283</v>
      </c>
      <c r="BVU79" s="61" t="s">
        <v>282</v>
      </c>
      <c r="BVV79" s="68" t="s">
        <v>41</v>
      </c>
      <c r="BVW79" s="61">
        <v>129</v>
      </c>
      <c r="BVX79" s="61">
        <v>2.2000000000000002</v>
      </c>
      <c r="BVY79" s="61">
        <v>0.5</v>
      </c>
      <c r="BVZ79" s="61">
        <v>30</v>
      </c>
      <c r="BWA79" s="69">
        <f>(BVX79*4)+(BVY79*9)+(BVZ79*4)-BVW79</f>
        <v>4.3000000000000114</v>
      </c>
      <c r="BWB79" s="61" t="s">
        <v>283</v>
      </c>
      <c r="BWC79" s="61" t="s">
        <v>282</v>
      </c>
      <c r="BWD79" s="68" t="s">
        <v>41</v>
      </c>
      <c r="BWE79" s="61">
        <v>129</v>
      </c>
      <c r="BWF79" s="61">
        <v>2.2000000000000002</v>
      </c>
      <c r="BWG79" s="61">
        <v>0.5</v>
      </c>
      <c r="BWH79" s="61">
        <v>30</v>
      </c>
      <c r="BWI79" s="69">
        <f>(BWF79*4)+(BWG79*9)+(BWH79*4)-BWE79</f>
        <v>4.3000000000000114</v>
      </c>
      <c r="BWJ79" s="61" t="s">
        <v>283</v>
      </c>
      <c r="BWK79" s="61" t="s">
        <v>282</v>
      </c>
      <c r="BWL79" s="68" t="s">
        <v>41</v>
      </c>
      <c r="BWM79" s="61">
        <v>129</v>
      </c>
      <c r="BWN79" s="61">
        <v>2.2000000000000002</v>
      </c>
      <c r="BWO79" s="61">
        <v>0.5</v>
      </c>
      <c r="BWP79" s="61">
        <v>30</v>
      </c>
      <c r="BWQ79" s="69">
        <f>(BWN79*4)+(BWO79*9)+(BWP79*4)-BWM79</f>
        <v>4.3000000000000114</v>
      </c>
      <c r="BWR79" s="61" t="s">
        <v>283</v>
      </c>
      <c r="BWS79" s="61" t="s">
        <v>282</v>
      </c>
      <c r="BWT79" s="68" t="s">
        <v>41</v>
      </c>
      <c r="BWU79" s="61">
        <v>129</v>
      </c>
      <c r="BWV79" s="61">
        <v>2.2000000000000002</v>
      </c>
      <c r="BWW79" s="61">
        <v>0.5</v>
      </c>
      <c r="BWX79" s="61">
        <v>30</v>
      </c>
      <c r="BWY79" s="69">
        <f>(BWV79*4)+(BWW79*9)+(BWX79*4)-BWU79</f>
        <v>4.3000000000000114</v>
      </c>
      <c r="BWZ79" s="61" t="s">
        <v>283</v>
      </c>
      <c r="BXA79" s="61" t="s">
        <v>282</v>
      </c>
      <c r="BXB79" s="68" t="s">
        <v>41</v>
      </c>
      <c r="BXC79" s="61">
        <v>129</v>
      </c>
      <c r="BXD79" s="61">
        <v>2.2000000000000002</v>
      </c>
      <c r="BXE79" s="61">
        <v>0.5</v>
      </c>
      <c r="BXF79" s="61">
        <v>30</v>
      </c>
      <c r="BXG79" s="69">
        <f>(BXD79*4)+(BXE79*9)+(BXF79*4)-BXC79</f>
        <v>4.3000000000000114</v>
      </c>
      <c r="BXH79" s="61" t="s">
        <v>283</v>
      </c>
      <c r="BXI79" s="61" t="s">
        <v>282</v>
      </c>
      <c r="BXJ79" s="68" t="s">
        <v>41</v>
      </c>
      <c r="BXK79" s="61">
        <v>129</v>
      </c>
      <c r="BXL79" s="61">
        <v>2.2000000000000002</v>
      </c>
      <c r="BXM79" s="61">
        <v>0.5</v>
      </c>
      <c r="BXN79" s="61">
        <v>30</v>
      </c>
      <c r="BXO79" s="69">
        <f>(BXL79*4)+(BXM79*9)+(BXN79*4)-BXK79</f>
        <v>4.3000000000000114</v>
      </c>
      <c r="BXP79" s="61" t="s">
        <v>283</v>
      </c>
      <c r="BXQ79" s="61" t="s">
        <v>282</v>
      </c>
      <c r="BXR79" s="68" t="s">
        <v>41</v>
      </c>
      <c r="BXS79" s="61">
        <v>129</v>
      </c>
      <c r="BXT79" s="61">
        <v>2.2000000000000002</v>
      </c>
      <c r="BXU79" s="61">
        <v>0.5</v>
      </c>
      <c r="BXV79" s="61">
        <v>30</v>
      </c>
      <c r="BXW79" s="69">
        <f>(BXT79*4)+(BXU79*9)+(BXV79*4)-BXS79</f>
        <v>4.3000000000000114</v>
      </c>
      <c r="BXX79" s="61" t="s">
        <v>283</v>
      </c>
      <c r="BXY79" s="61" t="s">
        <v>282</v>
      </c>
      <c r="BXZ79" s="68" t="s">
        <v>41</v>
      </c>
      <c r="BYA79" s="61">
        <v>129</v>
      </c>
      <c r="BYB79" s="61">
        <v>2.2000000000000002</v>
      </c>
      <c r="BYC79" s="61">
        <v>0.5</v>
      </c>
      <c r="BYD79" s="61">
        <v>30</v>
      </c>
      <c r="BYE79" s="69">
        <f>(BYB79*4)+(BYC79*9)+(BYD79*4)-BYA79</f>
        <v>4.3000000000000114</v>
      </c>
      <c r="BYF79" s="61" t="s">
        <v>283</v>
      </c>
      <c r="BYG79" s="61" t="s">
        <v>282</v>
      </c>
      <c r="BYH79" s="68" t="s">
        <v>41</v>
      </c>
      <c r="BYI79" s="61">
        <v>129</v>
      </c>
      <c r="BYJ79" s="61">
        <v>2.2000000000000002</v>
      </c>
      <c r="BYK79" s="61">
        <v>0.5</v>
      </c>
      <c r="BYL79" s="61">
        <v>30</v>
      </c>
      <c r="BYM79" s="69">
        <f>(BYJ79*4)+(BYK79*9)+(BYL79*4)-BYI79</f>
        <v>4.3000000000000114</v>
      </c>
      <c r="BYN79" s="61" t="s">
        <v>283</v>
      </c>
      <c r="BYO79" s="61" t="s">
        <v>282</v>
      </c>
      <c r="BYP79" s="68" t="s">
        <v>41</v>
      </c>
      <c r="BYQ79" s="61">
        <v>129</v>
      </c>
      <c r="BYR79" s="61">
        <v>2.2000000000000002</v>
      </c>
      <c r="BYS79" s="61">
        <v>0.5</v>
      </c>
      <c r="BYT79" s="61">
        <v>30</v>
      </c>
      <c r="BYU79" s="69">
        <f>(BYR79*4)+(BYS79*9)+(BYT79*4)-BYQ79</f>
        <v>4.3000000000000114</v>
      </c>
      <c r="BYV79" s="61" t="s">
        <v>283</v>
      </c>
      <c r="BYW79" s="61" t="s">
        <v>282</v>
      </c>
      <c r="BYX79" s="68" t="s">
        <v>41</v>
      </c>
      <c r="BYY79" s="61">
        <v>129</v>
      </c>
      <c r="BYZ79" s="61">
        <v>2.2000000000000002</v>
      </c>
      <c r="BZA79" s="61">
        <v>0.5</v>
      </c>
      <c r="BZB79" s="61">
        <v>30</v>
      </c>
      <c r="BZC79" s="69">
        <f>(BYZ79*4)+(BZA79*9)+(BZB79*4)-BYY79</f>
        <v>4.3000000000000114</v>
      </c>
      <c r="BZD79" s="61" t="s">
        <v>283</v>
      </c>
      <c r="BZE79" s="61" t="s">
        <v>282</v>
      </c>
      <c r="BZF79" s="68" t="s">
        <v>41</v>
      </c>
      <c r="BZG79" s="61">
        <v>129</v>
      </c>
      <c r="BZH79" s="61">
        <v>2.2000000000000002</v>
      </c>
      <c r="BZI79" s="61">
        <v>0.5</v>
      </c>
      <c r="BZJ79" s="61">
        <v>30</v>
      </c>
      <c r="BZK79" s="69">
        <f>(BZH79*4)+(BZI79*9)+(BZJ79*4)-BZG79</f>
        <v>4.3000000000000114</v>
      </c>
      <c r="BZL79" s="61" t="s">
        <v>283</v>
      </c>
      <c r="BZM79" s="61" t="s">
        <v>282</v>
      </c>
      <c r="BZN79" s="68" t="s">
        <v>41</v>
      </c>
      <c r="BZO79" s="61">
        <v>129</v>
      </c>
      <c r="BZP79" s="61">
        <v>2.2000000000000002</v>
      </c>
      <c r="BZQ79" s="61">
        <v>0.5</v>
      </c>
      <c r="BZR79" s="61">
        <v>30</v>
      </c>
      <c r="BZS79" s="69">
        <f>(BZP79*4)+(BZQ79*9)+(BZR79*4)-BZO79</f>
        <v>4.3000000000000114</v>
      </c>
      <c r="BZT79" s="61" t="s">
        <v>283</v>
      </c>
      <c r="BZU79" s="61" t="s">
        <v>282</v>
      </c>
      <c r="BZV79" s="68" t="s">
        <v>41</v>
      </c>
      <c r="BZW79" s="61">
        <v>129</v>
      </c>
      <c r="BZX79" s="61">
        <v>2.2000000000000002</v>
      </c>
      <c r="BZY79" s="61">
        <v>0.5</v>
      </c>
      <c r="BZZ79" s="61">
        <v>30</v>
      </c>
      <c r="CAA79" s="69">
        <f>(BZX79*4)+(BZY79*9)+(BZZ79*4)-BZW79</f>
        <v>4.3000000000000114</v>
      </c>
      <c r="CAB79" s="61" t="s">
        <v>283</v>
      </c>
      <c r="CAC79" s="61" t="s">
        <v>282</v>
      </c>
      <c r="CAD79" s="68" t="s">
        <v>41</v>
      </c>
      <c r="CAE79" s="61">
        <v>129</v>
      </c>
      <c r="CAF79" s="61">
        <v>2.2000000000000002</v>
      </c>
      <c r="CAG79" s="61">
        <v>0.5</v>
      </c>
      <c r="CAH79" s="61">
        <v>30</v>
      </c>
      <c r="CAI79" s="69">
        <f>(CAF79*4)+(CAG79*9)+(CAH79*4)-CAE79</f>
        <v>4.3000000000000114</v>
      </c>
      <c r="CAJ79" s="61" t="s">
        <v>283</v>
      </c>
      <c r="CAK79" s="61" t="s">
        <v>282</v>
      </c>
      <c r="CAL79" s="68" t="s">
        <v>41</v>
      </c>
      <c r="CAM79" s="61">
        <v>129</v>
      </c>
      <c r="CAN79" s="61">
        <v>2.2000000000000002</v>
      </c>
      <c r="CAO79" s="61">
        <v>0.5</v>
      </c>
      <c r="CAP79" s="61">
        <v>30</v>
      </c>
      <c r="CAQ79" s="69">
        <f>(CAN79*4)+(CAO79*9)+(CAP79*4)-CAM79</f>
        <v>4.3000000000000114</v>
      </c>
      <c r="CAR79" s="61" t="s">
        <v>283</v>
      </c>
      <c r="CAS79" s="61" t="s">
        <v>282</v>
      </c>
      <c r="CAT79" s="68" t="s">
        <v>41</v>
      </c>
      <c r="CAU79" s="61">
        <v>129</v>
      </c>
      <c r="CAV79" s="61">
        <v>2.2000000000000002</v>
      </c>
      <c r="CAW79" s="61">
        <v>0.5</v>
      </c>
      <c r="CAX79" s="61">
        <v>30</v>
      </c>
      <c r="CAY79" s="69">
        <f>(CAV79*4)+(CAW79*9)+(CAX79*4)-CAU79</f>
        <v>4.3000000000000114</v>
      </c>
      <c r="CAZ79" s="61" t="s">
        <v>283</v>
      </c>
      <c r="CBA79" s="61" t="s">
        <v>282</v>
      </c>
      <c r="CBB79" s="68" t="s">
        <v>41</v>
      </c>
      <c r="CBC79" s="61">
        <v>129</v>
      </c>
      <c r="CBD79" s="61">
        <v>2.2000000000000002</v>
      </c>
      <c r="CBE79" s="61">
        <v>0.5</v>
      </c>
      <c r="CBF79" s="61">
        <v>30</v>
      </c>
      <c r="CBG79" s="69">
        <f>(CBD79*4)+(CBE79*9)+(CBF79*4)-CBC79</f>
        <v>4.3000000000000114</v>
      </c>
      <c r="CBH79" s="61" t="s">
        <v>283</v>
      </c>
      <c r="CBI79" s="61" t="s">
        <v>282</v>
      </c>
      <c r="CBJ79" s="68" t="s">
        <v>41</v>
      </c>
      <c r="CBK79" s="61">
        <v>129</v>
      </c>
      <c r="CBL79" s="61">
        <v>2.2000000000000002</v>
      </c>
      <c r="CBM79" s="61">
        <v>0.5</v>
      </c>
      <c r="CBN79" s="61">
        <v>30</v>
      </c>
      <c r="CBO79" s="69">
        <f>(CBL79*4)+(CBM79*9)+(CBN79*4)-CBK79</f>
        <v>4.3000000000000114</v>
      </c>
      <c r="CBP79" s="61" t="s">
        <v>283</v>
      </c>
      <c r="CBQ79" s="61" t="s">
        <v>282</v>
      </c>
      <c r="CBR79" s="68" t="s">
        <v>41</v>
      </c>
      <c r="CBS79" s="61">
        <v>129</v>
      </c>
      <c r="CBT79" s="61">
        <v>2.2000000000000002</v>
      </c>
      <c r="CBU79" s="61">
        <v>0.5</v>
      </c>
      <c r="CBV79" s="61">
        <v>30</v>
      </c>
      <c r="CBW79" s="69">
        <f>(CBT79*4)+(CBU79*9)+(CBV79*4)-CBS79</f>
        <v>4.3000000000000114</v>
      </c>
      <c r="CBX79" s="61" t="s">
        <v>283</v>
      </c>
      <c r="CBY79" s="61" t="s">
        <v>282</v>
      </c>
      <c r="CBZ79" s="68" t="s">
        <v>41</v>
      </c>
      <c r="CCA79" s="61">
        <v>129</v>
      </c>
      <c r="CCB79" s="61">
        <v>2.2000000000000002</v>
      </c>
      <c r="CCC79" s="61">
        <v>0.5</v>
      </c>
      <c r="CCD79" s="61">
        <v>30</v>
      </c>
      <c r="CCE79" s="69">
        <f>(CCB79*4)+(CCC79*9)+(CCD79*4)-CCA79</f>
        <v>4.3000000000000114</v>
      </c>
      <c r="CCF79" s="61" t="s">
        <v>283</v>
      </c>
      <c r="CCG79" s="61" t="s">
        <v>282</v>
      </c>
      <c r="CCH79" s="68" t="s">
        <v>41</v>
      </c>
      <c r="CCI79" s="61">
        <v>129</v>
      </c>
      <c r="CCJ79" s="61">
        <v>2.2000000000000002</v>
      </c>
      <c r="CCK79" s="61">
        <v>0.5</v>
      </c>
      <c r="CCL79" s="61">
        <v>30</v>
      </c>
      <c r="CCM79" s="69">
        <f>(CCJ79*4)+(CCK79*9)+(CCL79*4)-CCI79</f>
        <v>4.3000000000000114</v>
      </c>
      <c r="CCN79" s="61" t="s">
        <v>283</v>
      </c>
      <c r="CCO79" s="61" t="s">
        <v>282</v>
      </c>
      <c r="CCP79" s="68" t="s">
        <v>41</v>
      </c>
      <c r="CCQ79" s="61">
        <v>129</v>
      </c>
      <c r="CCR79" s="61">
        <v>2.2000000000000002</v>
      </c>
      <c r="CCS79" s="61">
        <v>0.5</v>
      </c>
      <c r="CCT79" s="61">
        <v>30</v>
      </c>
      <c r="CCU79" s="69">
        <f>(CCR79*4)+(CCS79*9)+(CCT79*4)-CCQ79</f>
        <v>4.3000000000000114</v>
      </c>
      <c r="CCV79" s="61" t="s">
        <v>283</v>
      </c>
      <c r="CCW79" s="61" t="s">
        <v>282</v>
      </c>
      <c r="CCX79" s="68" t="s">
        <v>41</v>
      </c>
      <c r="CCY79" s="61">
        <v>129</v>
      </c>
      <c r="CCZ79" s="61">
        <v>2.2000000000000002</v>
      </c>
      <c r="CDA79" s="61">
        <v>0.5</v>
      </c>
      <c r="CDB79" s="61">
        <v>30</v>
      </c>
      <c r="CDC79" s="69">
        <f>(CCZ79*4)+(CDA79*9)+(CDB79*4)-CCY79</f>
        <v>4.3000000000000114</v>
      </c>
      <c r="CDD79" s="61" t="s">
        <v>283</v>
      </c>
      <c r="CDE79" s="61" t="s">
        <v>282</v>
      </c>
      <c r="CDF79" s="68" t="s">
        <v>41</v>
      </c>
      <c r="CDG79" s="61">
        <v>129</v>
      </c>
      <c r="CDH79" s="61">
        <v>2.2000000000000002</v>
      </c>
      <c r="CDI79" s="61">
        <v>0.5</v>
      </c>
      <c r="CDJ79" s="61">
        <v>30</v>
      </c>
      <c r="CDK79" s="69">
        <f>(CDH79*4)+(CDI79*9)+(CDJ79*4)-CDG79</f>
        <v>4.3000000000000114</v>
      </c>
      <c r="CDL79" s="61" t="s">
        <v>283</v>
      </c>
      <c r="CDM79" s="61" t="s">
        <v>282</v>
      </c>
      <c r="CDN79" s="68" t="s">
        <v>41</v>
      </c>
      <c r="CDO79" s="61">
        <v>129</v>
      </c>
      <c r="CDP79" s="61">
        <v>2.2000000000000002</v>
      </c>
      <c r="CDQ79" s="61">
        <v>0.5</v>
      </c>
      <c r="CDR79" s="61">
        <v>30</v>
      </c>
      <c r="CDS79" s="69">
        <f>(CDP79*4)+(CDQ79*9)+(CDR79*4)-CDO79</f>
        <v>4.3000000000000114</v>
      </c>
      <c r="CDT79" s="61" t="s">
        <v>283</v>
      </c>
      <c r="CDU79" s="61" t="s">
        <v>282</v>
      </c>
      <c r="CDV79" s="68" t="s">
        <v>41</v>
      </c>
      <c r="CDW79" s="61">
        <v>129</v>
      </c>
      <c r="CDX79" s="61">
        <v>2.2000000000000002</v>
      </c>
      <c r="CDY79" s="61">
        <v>0.5</v>
      </c>
      <c r="CDZ79" s="61">
        <v>30</v>
      </c>
      <c r="CEA79" s="69">
        <f>(CDX79*4)+(CDY79*9)+(CDZ79*4)-CDW79</f>
        <v>4.3000000000000114</v>
      </c>
      <c r="CEB79" s="61" t="s">
        <v>283</v>
      </c>
      <c r="CEC79" s="61" t="s">
        <v>282</v>
      </c>
      <c r="CED79" s="68" t="s">
        <v>41</v>
      </c>
      <c r="CEE79" s="61">
        <v>129</v>
      </c>
      <c r="CEF79" s="61">
        <v>2.2000000000000002</v>
      </c>
      <c r="CEG79" s="61">
        <v>0.5</v>
      </c>
      <c r="CEH79" s="61">
        <v>30</v>
      </c>
      <c r="CEI79" s="69">
        <f>(CEF79*4)+(CEG79*9)+(CEH79*4)-CEE79</f>
        <v>4.3000000000000114</v>
      </c>
      <c r="CEJ79" s="61" t="s">
        <v>283</v>
      </c>
      <c r="CEK79" s="61" t="s">
        <v>282</v>
      </c>
      <c r="CEL79" s="68" t="s">
        <v>41</v>
      </c>
      <c r="CEM79" s="61">
        <v>129</v>
      </c>
      <c r="CEN79" s="61">
        <v>2.2000000000000002</v>
      </c>
      <c r="CEO79" s="61">
        <v>0.5</v>
      </c>
      <c r="CEP79" s="61">
        <v>30</v>
      </c>
      <c r="CEQ79" s="69">
        <f>(CEN79*4)+(CEO79*9)+(CEP79*4)-CEM79</f>
        <v>4.3000000000000114</v>
      </c>
      <c r="CER79" s="61" t="s">
        <v>283</v>
      </c>
      <c r="CES79" s="61" t="s">
        <v>282</v>
      </c>
      <c r="CET79" s="68" t="s">
        <v>41</v>
      </c>
      <c r="CEU79" s="61">
        <v>129</v>
      </c>
      <c r="CEV79" s="61">
        <v>2.2000000000000002</v>
      </c>
      <c r="CEW79" s="61">
        <v>0.5</v>
      </c>
      <c r="CEX79" s="61">
        <v>30</v>
      </c>
      <c r="CEY79" s="69">
        <f>(CEV79*4)+(CEW79*9)+(CEX79*4)-CEU79</f>
        <v>4.3000000000000114</v>
      </c>
      <c r="CEZ79" s="61" t="s">
        <v>283</v>
      </c>
      <c r="CFA79" s="61" t="s">
        <v>282</v>
      </c>
      <c r="CFB79" s="68" t="s">
        <v>41</v>
      </c>
      <c r="CFC79" s="61">
        <v>129</v>
      </c>
      <c r="CFD79" s="61">
        <v>2.2000000000000002</v>
      </c>
      <c r="CFE79" s="61">
        <v>0.5</v>
      </c>
      <c r="CFF79" s="61">
        <v>30</v>
      </c>
      <c r="CFG79" s="69">
        <f>(CFD79*4)+(CFE79*9)+(CFF79*4)-CFC79</f>
        <v>4.3000000000000114</v>
      </c>
      <c r="CFH79" s="61" t="s">
        <v>283</v>
      </c>
      <c r="CFI79" s="61" t="s">
        <v>282</v>
      </c>
      <c r="CFJ79" s="68" t="s">
        <v>41</v>
      </c>
      <c r="CFK79" s="61">
        <v>129</v>
      </c>
      <c r="CFL79" s="61">
        <v>2.2000000000000002</v>
      </c>
      <c r="CFM79" s="61">
        <v>0.5</v>
      </c>
      <c r="CFN79" s="61">
        <v>30</v>
      </c>
      <c r="CFO79" s="69">
        <f>(CFL79*4)+(CFM79*9)+(CFN79*4)-CFK79</f>
        <v>4.3000000000000114</v>
      </c>
      <c r="CFP79" s="61" t="s">
        <v>283</v>
      </c>
      <c r="CFQ79" s="61" t="s">
        <v>282</v>
      </c>
      <c r="CFR79" s="68" t="s">
        <v>41</v>
      </c>
      <c r="CFS79" s="61">
        <v>129</v>
      </c>
      <c r="CFT79" s="61">
        <v>2.2000000000000002</v>
      </c>
      <c r="CFU79" s="61">
        <v>0.5</v>
      </c>
      <c r="CFV79" s="61">
        <v>30</v>
      </c>
      <c r="CFW79" s="69">
        <f>(CFT79*4)+(CFU79*9)+(CFV79*4)-CFS79</f>
        <v>4.3000000000000114</v>
      </c>
      <c r="CFX79" s="61" t="s">
        <v>283</v>
      </c>
      <c r="CFY79" s="61" t="s">
        <v>282</v>
      </c>
      <c r="CFZ79" s="68" t="s">
        <v>41</v>
      </c>
      <c r="CGA79" s="61">
        <v>129</v>
      </c>
      <c r="CGB79" s="61">
        <v>2.2000000000000002</v>
      </c>
      <c r="CGC79" s="61">
        <v>0.5</v>
      </c>
      <c r="CGD79" s="61">
        <v>30</v>
      </c>
      <c r="CGE79" s="69">
        <f>(CGB79*4)+(CGC79*9)+(CGD79*4)-CGA79</f>
        <v>4.3000000000000114</v>
      </c>
      <c r="CGF79" s="61" t="s">
        <v>283</v>
      </c>
      <c r="CGG79" s="61" t="s">
        <v>282</v>
      </c>
      <c r="CGH79" s="68" t="s">
        <v>41</v>
      </c>
      <c r="CGI79" s="61">
        <v>129</v>
      </c>
      <c r="CGJ79" s="61">
        <v>2.2000000000000002</v>
      </c>
      <c r="CGK79" s="61">
        <v>0.5</v>
      </c>
      <c r="CGL79" s="61">
        <v>30</v>
      </c>
      <c r="CGM79" s="69">
        <f>(CGJ79*4)+(CGK79*9)+(CGL79*4)-CGI79</f>
        <v>4.3000000000000114</v>
      </c>
      <c r="CGN79" s="61" t="s">
        <v>283</v>
      </c>
      <c r="CGO79" s="61" t="s">
        <v>282</v>
      </c>
      <c r="CGP79" s="68" t="s">
        <v>41</v>
      </c>
      <c r="CGQ79" s="61">
        <v>129</v>
      </c>
      <c r="CGR79" s="61">
        <v>2.2000000000000002</v>
      </c>
      <c r="CGS79" s="61">
        <v>0.5</v>
      </c>
      <c r="CGT79" s="61">
        <v>30</v>
      </c>
      <c r="CGU79" s="69">
        <f>(CGR79*4)+(CGS79*9)+(CGT79*4)-CGQ79</f>
        <v>4.3000000000000114</v>
      </c>
      <c r="CGV79" s="61" t="s">
        <v>283</v>
      </c>
      <c r="CGW79" s="61" t="s">
        <v>282</v>
      </c>
      <c r="CGX79" s="68" t="s">
        <v>41</v>
      </c>
      <c r="CGY79" s="61">
        <v>129</v>
      </c>
      <c r="CGZ79" s="61">
        <v>2.2000000000000002</v>
      </c>
      <c r="CHA79" s="61">
        <v>0.5</v>
      </c>
      <c r="CHB79" s="61">
        <v>30</v>
      </c>
      <c r="CHC79" s="69">
        <f>(CGZ79*4)+(CHA79*9)+(CHB79*4)-CGY79</f>
        <v>4.3000000000000114</v>
      </c>
      <c r="CHD79" s="61" t="s">
        <v>283</v>
      </c>
      <c r="CHE79" s="61" t="s">
        <v>282</v>
      </c>
      <c r="CHF79" s="68" t="s">
        <v>41</v>
      </c>
      <c r="CHG79" s="61">
        <v>129</v>
      </c>
      <c r="CHH79" s="61">
        <v>2.2000000000000002</v>
      </c>
      <c r="CHI79" s="61">
        <v>0.5</v>
      </c>
      <c r="CHJ79" s="61">
        <v>30</v>
      </c>
      <c r="CHK79" s="69">
        <f>(CHH79*4)+(CHI79*9)+(CHJ79*4)-CHG79</f>
        <v>4.3000000000000114</v>
      </c>
      <c r="CHL79" s="61" t="s">
        <v>283</v>
      </c>
      <c r="CHM79" s="61" t="s">
        <v>282</v>
      </c>
      <c r="CHN79" s="68" t="s">
        <v>41</v>
      </c>
      <c r="CHO79" s="61">
        <v>129</v>
      </c>
      <c r="CHP79" s="61">
        <v>2.2000000000000002</v>
      </c>
      <c r="CHQ79" s="61">
        <v>0.5</v>
      </c>
      <c r="CHR79" s="61">
        <v>30</v>
      </c>
      <c r="CHS79" s="69">
        <f>(CHP79*4)+(CHQ79*9)+(CHR79*4)-CHO79</f>
        <v>4.3000000000000114</v>
      </c>
      <c r="CHT79" s="61" t="s">
        <v>283</v>
      </c>
      <c r="CHU79" s="61" t="s">
        <v>282</v>
      </c>
      <c r="CHV79" s="68" t="s">
        <v>41</v>
      </c>
      <c r="CHW79" s="61">
        <v>129</v>
      </c>
      <c r="CHX79" s="61">
        <v>2.2000000000000002</v>
      </c>
      <c r="CHY79" s="61">
        <v>0.5</v>
      </c>
      <c r="CHZ79" s="61">
        <v>30</v>
      </c>
      <c r="CIA79" s="69">
        <f>(CHX79*4)+(CHY79*9)+(CHZ79*4)-CHW79</f>
        <v>4.3000000000000114</v>
      </c>
      <c r="CIB79" s="61" t="s">
        <v>283</v>
      </c>
      <c r="CIC79" s="61" t="s">
        <v>282</v>
      </c>
      <c r="CID79" s="68" t="s">
        <v>41</v>
      </c>
      <c r="CIE79" s="61">
        <v>129</v>
      </c>
      <c r="CIF79" s="61">
        <v>2.2000000000000002</v>
      </c>
      <c r="CIG79" s="61">
        <v>0.5</v>
      </c>
      <c r="CIH79" s="61">
        <v>30</v>
      </c>
      <c r="CII79" s="69">
        <f>(CIF79*4)+(CIG79*9)+(CIH79*4)-CIE79</f>
        <v>4.3000000000000114</v>
      </c>
      <c r="CIJ79" s="61" t="s">
        <v>283</v>
      </c>
      <c r="CIK79" s="61" t="s">
        <v>282</v>
      </c>
      <c r="CIL79" s="68" t="s">
        <v>41</v>
      </c>
      <c r="CIM79" s="61">
        <v>129</v>
      </c>
      <c r="CIN79" s="61">
        <v>2.2000000000000002</v>
      </c>
      <c r="CIO79" s="61">
        <v>0.5</v>
      </c>
      <c r="CIP79" s="61">
        <v>30</v>
      </c>
      <c r="CIQ79" s="69">
        <f>(CIN79*4)+(CIO79*9)+(CIP79*4)-CIM79</f>
        <v>4.3000000000000114</v>
      </c>
      <c r="CIR79" s="61" t="s">
        <v>283</v>
      </c>
      <c r="CIS79" s="61" t="s">
        <v>282</v>
      </c>
      <c r="CIT79" s="68" t="s">
        <v>41</v>
      </c>
      <c r="CIU79" s="61">
        <v>129</v>
      </c>
      <c r="CIV79" s="61">
        <v>2.2000000000000002</v>
      </c>
      <c r="CIW79" s="61">
        <v>0.5</v>
      </c>
      <c r="CIX79" s="61">
        <v>30</v>
      </c>
      <c r="CIY79" s="69">
        <f>(CIV79*4)+(CIW79*9)+(CIX79*4)-CIU79</f>
        <v>4.3000000000000114</v>
      </c>
      <c r="CIZ79" s="61" t="s">
        <v>283</v>
      </c>
      <c r="CJA79" s="61" t="s">
        <v>282</v>
      </c>
      <c r="CJB79" s="68" t="s">
        <v>41</v>
      </c>
      <c r="CJC79" s="61">
        <v>129</v>
      </c>
      <c r="CJD79" s="61">
        <v>2.2000000000000002</v>
      </c>
      <c r="CJE79" s="61">
        <v>0.5</v>
      </c>
      <c r="CJF79" s="61">
        <v>30</v>
      </c>
      <c r="CJG79" s="69">
        <f>(CJD79*4)+(CJE79*9)+(CJF79*4)-CJC79</f>
        <v>4.3000000000000114</v>
      </c>
      <c r="CJH79" s="61" t="s">
        <v>283</v>
      </c>
      <c r="CJI79" s="61" t="s">
        <v>282</v>
      </c>
      <c r="CJJ79" s="68" t="s">
        <v>41</v>
      </c>
      <c r="CJK79" s="61">
        <v>129</v>
      </c>
      <c r="CJL79" s="61">
        <v>2.2000000000000002</v>
      </c>
      <c r="CJM79" s="61">
        <v>0.5</v>
      </c>
      <c r="CJN79" s="61">
        <v>30</v>
      </c>
      <c r="CJO79" s="69">
        <f>(CJL79*4)+(CJM79*9)+(CJN79*4)-CJK79</f>
        <v>4.3000000000000114</v>
      </c>
      <c r="CJP79" s="61" t="s">
        <v>283</v>
      </c>
      <c r="CJQ79" s="61" t="s">
        <v>282</v>
      </c>
      <c r="CJR79" s="68" t="s">
        <v>41</v>
      </c>
      <c r="CJS79" s="61">
        <v>129</v>
      </c>
      <c r="CJT79" s="61">
        <v>2.2000000000000002</v>
      </c>
      <c r="CJU79" s="61">
        <v>0.5</v>
      </c>
      <c r="CJV79" s="61">
        <v>30</v>
      </c>
      <c r="CJW79" s="69">
        <f>(CJT79*4)+(CJU79*9)+(CJV79*4)-CJS79</f>
        <v>4.3000000000000114</v>
      </c>
      <c r="CJX79" s="61" t="s">
        <v>283</v>
      </c>
      <c r="CJY79" s="61" t="s">
        <v>282</v>
      </c>
      <c r="CJZ79" s="68" t="s">
        <v>41</v>
      </c>
      <c r="CKA79" s="61">
        <v>129</v>
      </c>
      <c r="CKB79" s="61">
        <v>2.2000000000000002</v>
      </c>
      <c r="CKC79" s="61">
        <v>0.5</v>
      </c>
      <c r="CKD79" s="61">
        <v>30</v>
      </c>
      <c r="CKE79" s="69">
        <f>(CKB79*4)+(CKC79*9)+(CKD79*4)-CKA79</f>
        <v>4.3000000000000114</v>
      </c>
      <c r="CKF79" s="61" t="s">
        <v>283</v>
      </c>
      <c r="CKG79" s="61" t="s">
        <v>282</v>
      </c>
      <c r="CKH79" s="68" t="s">
        <v>41</v>
      </c>
      <c r="CKI79" s="61">
        <v>129</v>
      </c>
      <c r="CKJ79" s="61">
        <v>2.2000000000000002</v>
      </c>
      <c r="CKK79" s="61">
        <v>0.5</v>
      </c>
      <c r="CKL79" s="61">
        <v>30</v>
      </c>
      <c r="CKM79" s="69">
        <f>(CKJ79*4)+(CKK79*9)+(CKL79*4)-CKI79</f>
        <v>4.3000000000000114</v>
      </c>
      <c r="CKN79" s="61" t="s">
        <v>283</v>
      </c>
      <c r="CKO79" s="61" t="s">
        <v>282</v>
      </c>
      <c r="CKP79" s="68" t="s">
        <v>41</v>
      </c>
      <c r="CKQ79" s="61">
        <v>129</v>
      </c>
      <c r="CKR79" s="61">
        <v>2.2000000000000002</v>
      </c>
      <c r="CKS79" s="61">
        <v>0.5</v>
      </c>
      <c r="CKT79" s="61">
        <v>30</v>
      </c>
      <c r="CKU79" s="69">
        <f>(CKR79*4)+(CKS79*9)+(CKT79*4)-CKQ79</f>
        <v>4.3000000000000114</v>
      </c>
      <c r="CKV79" s="61" t="s">
        <v>283</v>
      </c>
      <c r="CKW79" s="61" t="s">
        <v>282</v>
      </c>
      <c r="CKX79" s="68" t="s">
        <v>41</v>
      </c>
      <c r="CKY79" s="61">
        <v>129</v>
      </c>
      <c r="CKZ79" s="61">
        <v>2.2000000000000002</v>
      </c>
      <c r="CLA79" s="61">
        <v>0.5</v>
      </c>
      <c r="CLB79" s="61">
        <v>30</v>
      </c>
      <c r="CLC79" s="69">
        <f>(CKZ79*4)+(CLA79*9)+(CLB79*4)-CKY79</f>
        <v>4.3000000000000114</v>
      </c>
      <c r="CLD79" s="61" t="s">
        <v>283</v>
      </c>
      <c r="CLE79" s="61" t="s">
        <v>282</v>
      </c>
      <c r="CLF79" s="68" t="s">
        <v>41</v>
      </c>
      <c r="CLG79" s="61">
        <v>129</v>
      </c>
      <c r="CLH79" s="61">
        <v>2.2000000000000002</v>
      </c>
      <c r="CLI79" s="61">
        <v>0.5</v>
      </c>
      <c r="CLJ79" s="61">
        <v>30</v>
      </c>
      <c r="CLK79" s="69">
        <f>(CLH79*4)+(CLI79*9)+(CLJ79*4)-CLG79</f>
        <v>4.3000000000000114</v>
      </c>
      <c r="CLL79" s="61" t="s">
        <v>283</v>
      </c>
      <c r="CLM79" s="61" t="s">
        <v>282</v>
      </c>
      <c r="CLN79" s="68" t="s">
        <v>41</v>
      </c>
      <c r="CLO79" s="61">
        <v>129</v>
      </c>
      <c r="CLP79" s="61">
        <v>2.2000000000000002</v>
      </c>
      <c r="CLQ79" s="61">
        <v>0.5</v>
      </c>
      <c r="CLR79" s="61">
        <v>30</v>
      </c>
      <c r="CLS79" s="69">
        <f>(CLP79*4)+(CLQ79*9)+(CLR79*4)-CLO79</f>
        <v>4.3000000000000114</v>
      </c>
      <c r="CLT79" s="61" t="s">
        <v>283</v>
      </c>
      <c r="CLU79" s="61" t="s">
        <v>282</v>
      </c>
      <c r="CLV79" s="68" t="s">
        <v>41</v>
      </c>
      <c r="CLW79" s="61">
        <v>129</v>
      </c>
      <c r="CLX79" s="61">
        <v>2.2000000000000002</v>
      </c>
      <c r="CLY79" s="61">
        <v>0.5</v>
      </c>
      <c r="CLZ79" s="61">
        <v>30</v>
      </c>
      <c r="CMA79" s="69">
        <f>(CLX79*4)+(CLY79*9)+(CLZ79*4)-CLW79</f>
        <v>4.3000000000000114</v>
      </c>
      <c r="CMB79" s="61" t="s">
        <v>283</v>
      </c>
      <c r="CMC79" s="61" t="s">
        <v>282</v>
      </c>
      <c r="CMD79" s="68" t="s">
        <v>41</v>
      </c>
      <c r="CME79" s="61">
        <v>129</v>
      </c>
      <c r="CMF79" s="61">
        <v>2.2000000000000002</v>
      </c>
      <c r="CMG79" s="61">
        <v>0.5</v>
      </c>
      <c r="CMH79" s="61">
        <v>30</v>
      </c>
      <c r="CMI79" s="69">
        <f>(CMF79*4)+(CMG79*9)+(CMH79*4)-CME79</f>
        <v>4.3000000000000114</v>
      </c>
      <c r="CMJ79" s="61" t="s">
        <v>283</v>
      </c>
      <c r="CMK79" s="61" t="s">
        <v>282</v>
      </c>
      <c r="CML79" s="68" t="s">
        <v>41</v>
      </c>
      <c r="CMM79" s="61">
        <v>129</v>
      </c>
      <c r="CMN79" s="61">
        <v>2.2000000000000002</v>
      </c>
      <c r="CMO79" s="61">
        <v>0.5</v>
      </c>
      <c r="CMP79" s="61">
        <v>30</v>
      </c>
      <c r="CMQ79" s="69">
        <f>(CMN79*4)+(CMO79*9)+(CMP79*4)-CMM79</f>
        <v>4.3000000000000114</v>
      </c>
      <c r="CMR79" s="61" t="s">
        <v>283</v>
      </c>
      <c r="CMS79" s="61" t="s">
        <v>282</v>
      </c>
      <c r="CMT79" s="68" t="s">
        <v>41</v>
      </c>
      <c r="CMU79" s="61">
        <v>129</v>
      </c>
      <c r="CMV79" s="61">
        <v>2.2000000000000002</v>
      </c>
      <c r="CMW79" s="61">
        <v>0.5</v>
      </c>
      <c r="CMX79" s="61">
        <v>30</v>
      </c>
      <c r="CMY79" s="69">
        <f>(CMV79*4)+(CMW79*9)+(CMX79*4)-CMU79</f>
        <v>4.3000000000000114</v>
      </c>
      <c r="CMZ79" s="61" t="s">
        <v>283</v>
      </c>
      <c r="CNA79" s="61" t="s">
        <v>282</v>
      </c>
      <c r="CNB79" s="68" t="s">
        <v>41</v>
      </c>
      <c r="CNC79" s="61">
        <v>129</v>
      </c>
      <c r="CND79" s="61">
        <v>2.2000000000000002</v>
      </c>
      <c r="CNE79" s="61">
        <v>0.5</v>
      </c>
      <c r="CNF79" s="61">
        <v>30</v>
      </c>
      <c r="CNG79" s="69">
        <f>(CND79*4)+(CNE79*9)+(CNF79*4)-CNC79</f>
        <v>4.3000000000000114</v>
      </c>
      <c r="CNH79" s="61" t="s">
        <v>283</v>
      </c>
      <c r="CNI79" s="61" t="s">
        <v>282</v>
      </c>
      <c r="CNJ79" s="68" t="s">
        <v>41</v>
      </c>
      <c r="CNK79" s="61">
        <v>129</v>
      </c>
      <c r="CNL79" s="61">
        <v>2.2000000000000002</v>
      </c>
      <c r="CNM79" s="61">
        <v>0.5</v>
      </c>
      <c r="CNN79" s="61">
        <v>30</v>
      </c>
      <c r="CNO79" s="69">
        <f>(CNL79*4)+(CNM79*9)+(CNN79*4)-CNK79</f>
        <v>4.3000000000000114</v>
      </c>
      <c r="CNP79" s="61" t="s">
        <v>283</v>
      </c>
      <c r="CNQ79" s="61" t="s">
        <v>282</v>
      </c>
      <c r="CNR79" s="68" t="s">
        <v>41</v>
      </c>
      <c r="CNS79" s="61">
        <v>129</v>
      </c>
      <c r="CNT79" s="61">
        <v>2.2000000000000002</v>
      </c>
      <c r="CNU79" s="61">
        <v>0.5</v>
      </c>
      <c r="CNV79" s="61">
        <v>30</v>
      </c>
      <c r="CNW79" s="69">
        <f>(CNT79*4)+(CNU79*9)+(CNV79*4)-CNS79</f>
        <v>4.3000000000000114</v>
      </c>
      <c r="CNX79" s="61" t="s">
        <v>283</v>
      </c>
      <c r="CNY79" s="61" t="s">
        <v>282</v>
      </c>
      <c r="CNZ79" s="68" t="s">
        <v>41</v>
      </c>
      <c r="COA79" s="61">
        <v>129</v>
      </c>
      <c r="COB79" s="61">
        <v>2.2000000000000002</v>
      </c>
      <c r="COC79" s="61">
        <v>0.5</v>
      </c>
      <c r="COD79" s="61">
        <v>30</v>
      </c>
      <c r="COE79" s="69">
        <f>(COB79*4)+(COC79*9)+(COD79*4)-COA79</f>
        <v>4.3000000000000114</v>
      </c>
      <c r="COF79" s="61" t="s">
        <v>283</v>
      </c>
      <c r="COG79" s="61" t="s">
        <v>282</v>
      </c>
      <c r="COH79" s="68" t="s">
        <v>41</v>
      </c>
      <c r="COI79" s="61">
        <v>129</v>
      </c>
      <c r="COJ79" s="61">
        <v>2.2000000000000002</v>
      </c>
      <c r="COK79" s="61">
        <v>0.5</v>
      </c>
      <c r="COL79" s="61">
        <v>30</v>
      </c>
      <c r="COM79" s="69">
        <f>(COJ79*4)+(COK79*9)+(COL79*4)-COI79</f>
        <v>4.3000000000000114</v>
      </c>
      <c r="CON79" s="61" t="s">
        <v>283</v>
      </c>
      <c r="COO79" s="61" t="s">
        <v>282</v>
      </c>
      <c r="COP79" s="68" t="s">
        <v>41</v>
      </c>
      <c r="COQ79" s="61">
        <v>129</v>
      </c>
      <c r="COR79" s="61">
        <v>2.2000000000000002</v>
      </c>
      <c r="COS79" s="61">
        <v>0.5</v>
      </c>
      <c r="COT79" s="61">
        <v>30</v>
      </c>
      <c r="COU79" s="69">
        <f>(COR79*4)+(COS79*9)+(COT79*4)-COQ79</f>
        <v>4.3000000000000114</v>
      </c>
      <c r="COV79" s="61" t="s">
        <v>283</v>
      </c>
      <c r="COW79" s="61" t="s">
        <v>282</v>
      </c>
      <c r="COX79" s="68" t="s">
        <v>41</v>
      </c>
      <c r="COY79" s="61">
        <v>129</v>
      </c>
      <c r="COZ79" s="61">
        <v>2.2000000000000002</v>
      </c>
      <c r="CPA79" s="61">
        <v>0.5</v>
      </c>
      <c r="CPB79" s="61">
        <v>30</v>
      </c>
      <c r="CPC79" s="69">
        <f>(COZ79*4)+(CPA79*9)+(CPB79*4)-COY79</f>
        <v>4.3000000000000114</v>
      </c>
      <c r="CPD79" s="61" t="s">
        <v>283</v>
      </c>
      <c r="CPE79" s="61" t="s">
        <v>282</v>
      </c>
      <c r="CPF79" s="68" t="s">
        <v>41</v>
      </c>
      <c r="CPG79" s="61">
        <v>129</v>
      </c>
      <c r="CPH79" s="61">
        <v>2.2000000000000002</v>
      </c>
      <c r="CPI79" s="61">
        <v>0.5</v>
      </c>
      <c r="CPJ79" s="61">
        <v>30</v>
      </c>
      <c r="CPK79" s="69">
        <f>(CPH79*4)+(CPI79*9)+(CPJ79*4)-CPG79</f>
        <v>4.3000000000000114</v>
      </c>
      <c r="CPL79" s="61" t="s">
        <v>283</v>
      </c>
      <c r="CPM79" s="61" t="s">
        <v>282</v>
      </c>
      <c r="CPN79" s="68" t="s">
        <v>41</v>
      </c>
      <c r="CPO79" s="61">
        <v>129</v>
      </c>
      <c r="CPP79" s="61">
        <v>2.2000000000000002</v>
      </c>
      <c r="CPQ79" s="61">
        <v>0.5</v>
      </c>
      <c r="CPR79" s="61">
        <v>30</v>
      </c>
      <c r="CPS79" s="69">
        <f>(CPP79*4)+(CPQ79*9)+(CPR79*4)-CPO79</f>
        <v>4.3000000000000114</v>
      </c>
      <c r="CPT79" s="61" t="s">
        <v>283</v>
      </c>
      <c r="CPU79" s="61" t="s">
        <v>282</v>
      </c>
      <c r="CPV79" s="68" t="s">
        <v>41</v>
      </c>
      <c r="CPW79" s="61">
        <v>129</v>
      </c>
      <c r="CPX79" s="61">
        <v>2.2000000000000002</v>
      </c>
      <c r="CPY79" s="61">
        <v>0.5</v>
      </c>
      <c r="CPZ79" s="61">
        <v>30</v>
      </c>
      <c r="CQA79" s="69">
        <f>(CPX79*4)+(CPY79*9)+(CPZ79*4)-CPW79</f>
        <v>4.3000000000000114</v>
      </c>
      <c r="CQB79" s="61" t="s">
        <v>283</v>
      </c>
      <c r="CQC79" s="61" t="s">
        <v>282</v>
      </c>
      <c r="CQD79" s="68" t="s">
        <v>41</v>
      </c>
      <c r="CQE79" s="61">
        <v>129</v>
      </c>
      <c r="CQF79" s="61">
        <v>2.2000000000000002</v>
      </c>
      <c r="CQG79" s="61">
        <v>0.5</v>
      </c>
      <c r="CQH79" s="61">
        <v>30</v>
      </c>
      <c r="CQI79" s="69">
        <f>(CQF79*4)+(CQG79*9)+(CQH79*4)-CQE79</f>
        <v>4.3000000000000114</v>
      </c>
      <c r="CQJ79" s="61" t="s">
        <v>283</v>
      </c>
      <c r="CQK79" s="61" t="s">
        <v>282</v>
      </c>
      <c r="CQL79" s="68" t="s">
        <v>41</v>
      </c>
      <c r="CQM79" s="61">
        <v>129</v>
      </c>
      <c r="CQN79" s="61">
        <v>2.2000000000000002</v>
      </c>
      <c r="CQO79" s="61">
        <v>0.5</v>
      </c>
      <c r="CQP79" s="61">
        <v>30</v>
      </c>
      <c r="CQQ79" s="69">
        <f>(CQN79*4)+(CQO79*9)+(CQP79*4)-CQM79</f>
        <v>4.3000000000000114</v>
      </c>
      <c r="CQR79" s="61" t="s">
        <v>283</v>
      </c>
      <c r="CQS79" s="61" t="s">
        <v>282</v>
      </c>
      <c r="CQT79" s="68" t="s">
        <v>41</v>
      </c>
      <c r="CQU79" s="61">
        <v>129</v>
      </c>
      <c r="CQV79" s="61">
        <v>2.2000000000000002</v>
      </c>
      <c r="CQW79" s="61">
        <v>0.5</v>
      </c>
      <c r="CQX79" s="61">
        <v>30</v>
      </c>
      <c r="CQY79" s="69">
        <f>(CQV79*4)+(CQW79*9)+(CQX79*4)-CQU79</f>
        <v>4.3000000000000114</v>
      </c>
      <c r="CQZ79" s="61" t="s">
        <v>283</v>
      </c>
      <c r="CRA79" s="61" t="s">
        <v>282</v>
      </c>
      <c r="CRB79" s="68" t="s">
        <v>41</v>
      </c>
      <c r="CRC79" s="61">
        <v>129</v>
      </c>
      <c r="CRD79" s="61">
        <v>2.2000000000000002</v>
      </c>
      <c r="CRE79" s="61">
        <v>0.5</v>
      </c>
      <c r="CRF79" s="61">
        <v>30</v>
      </c>
      <c r="CRG79" s="69">
        <f>(CRD79*4)+(CRE79*9)+(CRF79*4)-CRC79</f>
        <v>4.3000000000000114</v>
      </c>
      <c r="CRH79" s="61" t="s">
        <v>283</v>
      </c>
      <c r="CRI79" s="61" t="s">
        <v>282</v>
      </c>
      <c r="CRJ79" s="68" t="s">
        <v>41</v>
      </c>
      <c r="CRK79" s="61">
        <v>129</v>
      </c>
      <c r="CRL79" s="61">
        <v>2.2000000000000002</v>
      </c>
      <c r="CRM79" s="61">
        <v>0.5</v>
      </c>
      <c r="CRN79" s="61">
        <v>30</v>
      </c>
      <c r="CRO79" s="69">
        <f>(CRL79*4)+(CRM79*9)+(CRN79*4)-CRK79</f>
        <v>4.3000000000000114</v>
      </c>
      <c r="CRP79" s="61" t="s">
        <v>283</v>
      </c>
      <c r="CRQ79" s="61" t="s">
        <v>282</v>
      </c>
      <c r="CRR79" s="68" t="s">
        <v>41</v>
      </c>
      <c r="CRS79" s="61">
        <v>129</v>
      </c>
      <c r="CRT79" s="61">
        <v>2.2000000000000002</v>
      </c>
      <c r="CRU79" s="61">
        <v>0.5</v>
      </c>
      <c r="CRV79" s="61">
        <v>30</v>
      </c>
      <c r="CRW79" s="69">
        <f>(CRT79*4)+(CRU79*9)+(CRV79*4)-CRS79</f>
        <v>4.3000000000000114</v>
      </c>
      <c r="CRX79" s="61" t="s">
        <v>283</v>
      </c>
      <c r="CRY79" s="61" t="s">
        <v>282</v>
      </c>
      <c r="CRZ79" s="68" t="s">
        <v>41</v>
      </c>
      <c r="CSA79" s="61">
        <v>129</v>
      </c>
      <c r="CSB79" s="61">
        <v>2.2000000000000002</v>
      </c>
      <c r="CSC79" s="61">
        <v>0.5</v>
      </c>
      <c r="CSD79" s="61">
        <v>30</v>
      </c>
      <c r="CSE79" s="69">
        <f>(CSB79*4)+(CSC79*9)+(CSD79*4)-CSA79</f>
        <v>4.3000000000000114</v>
      </c>
      <c r="CSF79" s="61" t="s">
        <v>283</v>
      </c>
      <c r="CSG79" s="61" t="s">
        <v>282</v>
      </c>
      <c r="CSH79" s="68" t="s">
        <v>41</v>
      </c>
      <c r="CSI79" s="61">
        <v>129</v>
      </c>
      <c r="CSJ79" s="61">
        <v>2.2000000000000002</v>
      </c>
      <c r="CSK79" s="61">
        <v>0.5</v>
      </c>
      <c r="CSL79" s="61">
        <v>30</v>
      </c>
      <c r="CSM79" s="69">
        <f>(CSJ79*4)+(CSK79*9)+(CSL79*4)-CSI79</f>
        <v>4.3000000000000114</v>
      </c>
      <c r="CSN79" s="61" t="s">
        <v>283</v>
      </c>
      <c r="CSO79" s="61" t="s">
        <v>282</v>
      </c>
      <c r="CSP79" s="68" t="s">
        <v>41</v>
      </c>
      <c r="CSQ79" s="61">
        <v>129</v>
      </c>
      <c r="CSR79" s="61">
        <v>2.2000000000000002</v>
      </c>
      <c r="CSS79" s="61">
        <v>0.5</v>
      </c>
      <c r="CST79" s="61">
        <v>30</v>
      </c>
      <c r="CSU79" s="69">
        <f>(CSR79*4)+(CSS79*9)+(CST79*4)-CSQ79</f>
        <v>4.3000000000000114</v>
      </c>
      <c r="CSV79" s="61" t="s">
        <v>283</v>
      </c>
      <c r="CSW79" s="61" t="s">
        <v>282</v>
      </c>
      <c r="CSX79" s="68" t="s">
        <v>41</v>
      </c>
      <c r="CSY79" s="61">
        <v>129</v>
      </c>
      <c r="CSZ79" s="61">
        <v>2.2000000000000002</v>
      </c>
      <c r="CTA79" s="61">
        <v>0.5</v>
      </c>
      <c r="CTB79" s="61">
        <v>30</v>
      </c>
      <c r="CTC79" s="69">
        <f>(CSZ79*4)+(CTA79*9)+(CTB79*4)-CSY79</f>
        <v>4.3000000000000114</v>
      </c>
      <c r="CTD79" s="61" t="s">
        <v>283</v>
      </c>
      <c r="CTE79" s="61" t="s">
        <v>282</v>
      </c>
      <c r="CTF79" s="68" t="s">
        <v>41</v>
      </c>
      <c r="CTG79" s="61">
        <v>129</v>
      </c>
      <c r="CTH79" s="61">
        <v>2.2000000000000002</v>
      </c>
      <c r="CTI79" s="61">
        <v>0.5</v>
      </c>
      <c r="CTJ79" s="61">
        <v>30</v>
      </c>
      <c r="CTK79" s="69">
        <f>(CTH79*4)+(CTI79*9)+(CTJ79*4)-CTG79</f>
        <v>4.3000000000000114</v>
      </c>
      <c r="CTL79" s="61" t="s">
        <v>283</v>
      </c>
      <c r="CTM79" s="61" t="s">
        <v>282</v>
      </c>
      <c r="CTN79" s="68" t="s">
        <v>41</v>
      </c>
      <c r="CTO79" s="61">
        <v>129</v>
      </c>
      <c r="CTP79" s="61">
        <v>2.2000000000000002</v>
      </c>
      <c r="CTQ79" s="61">
        <v>0.5</v>
      </c>
      <c r="CTR79" s="61">
        <v>30</v>
      </c>
      <c r="CTS79" s="69">
        <f>(CTP79*4)+(CTQ79*9)+(CTR79*4)-CTO79</f>
        <v>4.3000000000000114</v>
      </c>
      <c r="CTT79" s="61" t="s">
        <v>283</v>
      </c>
      <c r="CTU79" s="61" t="s">
        <v>282</v>
      </c>
      <c r="CTV79" s="68" t="s">
        <v>41</v>
      </c>
      <c r="CTW79" s="61">
        <v>129</v>
      </c>
      <c r="CTX79" s="61">
        <v>2.2000000000000002</v>
      </c>
      <c r="CTY79" s="61">
        <v>0.5</v>
      </c>
      <c r="CTZ79" s="61">
        <v>30</v>
      </c>
      <c r="CUA79" s="69">
        <f>(CTX79*4)+(CTY79*9)+(CTZ79*4)-CTW79</f>
        <v>4.3000000000000114</v>
      </c>
      <c r="CUB79" s="61" t="s">
        <v>283</v>
      </c>
      <c r="CUC79" s="61" t="s">
        <v>282</v>
      </c>
      <c r="CUD79" s="68" t="s">
        <v>41</v>
      </c>
      <c r="CUE79" s="61">
        <v>129</v>
      </c>
      <c r="CUF79" s="61">
        <v>2.2000000000000002</v>
      </c>
      <c r="CUG79" s="61">
        <v>0.5</v>
      </c>
      <c r="CUH79" s="61">
        <v>30</v>
      </c>
      <c r="CUI79" s="69">
        <f>(CUF79*4)+(CUG79*9)+(CUH79*4)-CUE79</f>
        <v>4.3000000000000114</v>
      </c>
      <c r="CUJ79" s="61" t="s">
        <v>283</v>
      </c>
      <c r="CUK79" s="61" t="s">
        <v>282</v>
      </c>
      <c r="CUL79" s="68" t="s">
        <v>41</v>
      </c>
      <c r="CUM79" s="61">
        <v>129</v>
      </c>
      <c r="CUN79" s="61">
        <v>2.2000000000000002</v>
      </c>
      <c r="CUO79" s="61">
        <v>0.5</v>
      </c>
      <c r="CUP79" s="61">
        <v>30</v>
      </c>
      <c r="CUQ79" s="69">
        <f>(CUN79*4)+(CUO79*9)+(CUP79*4)-CUM79</f>
        <v>4.3000000000000114</v>
      </c>
      <c r="CUR79" s="61" t="s">
        <v>283</v>
      </c>
      <c r="CUS79" s="61" t="s">
        <v>282</v>
      </c>
      <c r="CUT79" s="68" t="s">
        <v>41</v>
      </c>
      <c r="CUU79" s="61">
        <v>129</v>
      </c>
      <c r="CUV79" s="61">
        <v>2.2000000000000002</v>
      </c>
      <c r="CUW79" s="61">
        <v>0.5</v>
      </c>
      <c r="CUX79" s="61">
        <v>30</v>
      </c>
      <c r="CUY79" s="69">
        <f>(CUV79*4)+(CUW79*9)+(CUX79*4)-CUU79</f>
        <v>4.3000000000000114</v>
      </c>
      <c r="CUZ79" s="61" t="s">
        <v>283</v>
      </c>
      <c r="CVA79" s="61" t="s">
        <v>282</v>
      </c>
      <c r="CVB79" s="68" t="s">
        <v>41</v>
      </c>
      <c r="CVC79" s="61">
        <v>129</v>
      </c>
      <c r="CVD79" s="61">
        <v>2.2000000000000002</v>
      </c>
      <c r="CVE79" s="61">
        <v>0.5</v>
      </c>
      <c r="CVF79" s="61">
        <v>30</v>
      </c>
      <c r="CVG79" s="69">
        <f>(CVD79*4)+(CVE79*9)+(CVF79*4)-CVC79</f>
        <v>4.3000000000000114</v>
      </c>
      <c r="CVH79" s="61" t="s">
        <v>283</v>
      </c>
      <c r="CVI79" s="61" t="s">
        <v>282</v>
      </c>
      <c r="CVJ79" s="68" t="s">
        <v>41</v>
      </c>
      <c r="CVK79" s="61">
        <v>129</v>
      </c>
      <c r="CVL79" s="61">
        <v>2.2000000000000002</v>
      </c>
      <c r="CVM79" s="61">
        <v>0.5</v>
      </c>
      <c r="CVN79" s="61">
        <v>30</v>
      </c>
      <c r="CVO79" s="69">
        <f>(CVL79*4)+(CVM79*9)+(CVN79*4)-CVK79</f>
        <v>4.3000000000000114</v>
      </c>
      <c r="CVP79" s="61" t="s">
        <v>283</v>
      </c>
      <c r="CVQ79" s="61" t="s">
        <v>282</v>
      </c>
      <c r="CVR79" s="68" t="s">
        <v>41</v>
      </c>
      <c r="CVS79" s="61">
        <v>129</v>
      </c>
      <c r="CVT79" s="61">
        <v>2.2000000000000002</v>
      </c>
      <c r="CVU79" s="61">
        <v>0.5</v>
      </c>
      <c r="CVV79" s="61">
        <v>30</v>
      </c>
      <c r="CVW79" s="69">
        <f>(CVT79*4)+(CVU79*9)+(CVV79*4)-CVS79</f>
        <v>4.3000000000000114</v>
      </c>
      <c r="CVX79" s="61" t="s">
        <v>283</v>
      </c>
      <c r="CVY79" s="61" t="s">
        <v>282</v>
      </c>
      <c r="CVZ79" s="68" t="s">
        <v>41</v>
      </c>
      <c r="CWA79" s="61">
        <v>129</v>
      </c>
      <c r="CWB79" s="61">
        <v>2.2000000000000002</v>
      </c>
      <c r="CWC79" s="61">
        <v>0.5</v>
      </c>
      <c r="CWD79" s="61">
        <v>30</v>
      </c>
      <c r="CWE79" s="69">
        <f>(CWB79*4)+(CWC79*9)+(CWD79*4)-CWA79</f>
        <v>4.3000000000000114</v>
      </c>
      <c r="CWF79" s="61" t="s">
        <v>283</v>
      </c>
      <c r="CWG79" s="61" t="s">
        <v>282</v>
      </c>
      <c r="CWH79" s="68" t="s">
        <v>41</v>
      </c>
      <c r="CWI79" s="61">
        <v>129</v>
      </c>
      <c r="CWJ79" s="61">
        <v>2.2000000000000002</v>
      </c>
      <c r="CWK79" s="61">
        <v>0.5</v>
      </c>
      <c r="CWL79" s="61">
        <v>30</v>
      </c>
      <c r="CWM79" s="69">
        <f>(CWJ79*4)+(CWK79*9)+(CWL79*4)-CWI79</f>
        <v>4.3000000000000114</v>
      </c>
      <c r="CWN79" s="61" t="s">
        <v>283</v>
      </c>
      <c r="CWO79" s="61" t="s">
        <v>282</v>
      </c>
      <c r="CWP79" s="68" t="s">
        <v>41</v>
      </c>
      <c r="CWQ79" s="61">
        <v>129</v>
      </c>
      <c r="CWR79" s="61">
        <v>2.2000000000000002</v>
      </c>
      <c r="CWS79" s="61">
        <v>0.5</v>
      </c>
      <c r="CWT79" s="61">
        <v>30</v>
      </c>
      <c r="CWU79" s="69">
        <f>(CWR79*4)+(CWS79*9)+(CWT79*4)-CWQ79</f>
        <v>4.3000000000000114</v>
      </c>
      <c r="CWV79" s="61" t="s">
        <v>283</v>
      </c>
      <c r="CWW79" s="61" t="s">
        <v>282</v>
      </c>
      <c r="CWX79" s="68" t="s">
        <v>41</v>
      </c>
      <c r="CWY79" s="61">
        <v>129</v>
      </c>
      <c r="CWZ79" s="61">
        <v>2.2000000000000002</v>
      </c>
      <c r="CXA79" s="61">
        <v>0.5</v>
      </c>
      <c r="CXB79" s="61">
        <v>30</v>
      </c>
      <c r="CXC79" s="69">
        <f>(CWZ79*4)+(CXA79*9)+(CXB79*4)-CWY79</f>
        <v>4.3000000000000114</v>
      </c>
      <c r="CXD79" s="61" t="s">
        <v>283</v>
      </c>
      <c r="CXE79" s="61" t="s">
        <v>282</v>
      </c>
      <c r="CXF79" s="68" t="s">
        <v>41</v>
      </c>
      <c r="CXG79" s="61">
        <v>129</v>
      </c>
      <c r="CXH79" s="61">
        <v>2.2000000000000002</v>
      </c>
      <c r="CXI79" s="61">
        <v>0.5</v>
      </c>
      <c r="CXJ79" s="61">
        <v>30</v>
      </c>
      <c r="CXK79" s="69">
        <f>(CXH79*4)+(CXI79*9)+(CXJ79*4)-CXG79</f>
        <v>4.3000000000000114</v>
      </c>
      <c r="CXL79" s="61" t="s">
        <v>283</v>
      </c>
      <c r="CXM79" s="61" t="s">
        <v>282</v>
      </c>
      <c r="CXN79" s="68" t="s">
        <v>41</v>
      </c>
      <c r="CXO79" s="61">
        <v>129</v>
      </c>
      <c r="CXP79" s="61">
        <v>2.2000000000000002</v>
      </c>
      <c r="CXQ79" s="61">
        <v>0.5</v>
      </c>
      <c r="CXR79" s="61">
        <v>30</v>
      </c>
      <c r="CXS79" s="69">
        <f>(CXP79*4)+(CXQ79*9)+(CXR79*4)-CXO79</f>
        <v>4.3000000000000114</v>
      </c>
      <c r="CXT79" s="61" t="s">
        <v>283</v>
      </c>
      <c r="CXU79" s="61" t="s">
        <v>282</v>
      </c>
      <c r="CXV79" s="68" t="s">
        <v>41</v>
      </c>
      <c r="CXW79" s="61">
        <v>129</v>
      </c>
      <c r="CXX79" s="61">
        <v>2.2000000000000002</v>
      </c>
      <c r="CXY79" s="61">
        <v>0.5</v>
      </c>
      <c r="CXZ79" s="61">
        <v>30</v>
      </c>
      <c r="CYA79" s="69">
        <f>(CXX79*4)+(CXY79*9)+(CXZ79*4)-CXW79</f>
        <v>4.3000000000000114</v>
      </c>
      <c r="CYB79" s="61" t="s">
        <v>283</v>
      </c>
      <c r="CYC79" s="61" t="s">
        <v>282</v>
      </c>
      <c r="CYD79" s="68" t="s">
        <v>41</v>
      </c>
      <c r="CYE79" s="61">
        <v>129</v>
      </c>
      <c r="CYF79" s="61">
        <v>2.2000000000000002</v>
      </c>
      <c r="CYG79" s="61">
        <v>0.5</v>
      </c>
      <c r="CYH79" s="61">
        <v>30</v>
      </c>
      <c r="CYI79" s="69">
        <f>(CYF79*4)+(CYG79*9)+(CYH79*4)-CYE79</f>
        <v>4.3000000000000114</v>
      </c>
      <c r="CYJ79" s="61" t="s">
        <v>283</v>
      </c>
      <c r="CYK79" s="61" t="s">
        <v>282</v>
      </c>
      <c r="CYL79" s="68" t="s">
        <v>41</v>
      </c>
      <c r="CYM79" s="61">
        <v>129</v>
      </c>
      <c r="CYN79" s="61">
        <v>2.2000000000000002</v>
      </c>
      <c r="CYO79" s="61">
        <v>0.5</v>
      </c>
      <c r="CYP79" s="61">
        <v>30</v>
      </c>
      <c r="CYQ79" s="69">
        <f>(CYN79*4)+(CYO79*9)+(CYP79*4)-CYM79</f>
        <v>4.3000000000000114</v>
      </c>
      <c r="CYR79" s="61" t="s">
        <v>283</v>
      </c>
      <c r="CYS79" s="61" t="s">
        <v>282</v>
      </c>
      <c r="CYT79" s="68" t="s">
        <v>41</v>
      </c>
      <c r="CYU79" s="61">
        <v>129</v>
      </c>
      <c r="CYV79" s="61">
        <v>2.2000000000000002</v>
      </c>
      <c r="CYW79" s="61">
        <v>0.5</v>
      </c>
      <c r="CYX79" s="61">
        <v>30</v>
      </c>
      <c r="CYY79" s="69">
        <f>(CYV79*4)+(CYW79*9)+(CYX79*4)-CYU79</f>
        <v>4.3000000000000114</v>
      </c>
      <c r="CYZ79" s="61" t="s">
        <v>283</v>
      </c>
      <c r="CZA79" s="61" t="s">
        <v>282</v>
      </c>
      <c r="CZB79" s="68" t="s">
        <v>41</v>
      </c>
      <c r="CZC79" s="61">
        <v>129</v>
      </c>
      <c r="CZD79" s="61">
        <v>2.2000000000000002</v>
      </c>
      <c r="CZE79" s="61">
        <v>0.5</v>
      </c>
      <c r="CZF79" s="61">
        <v>30</v>
      </c>
      <c r="CZG79" s="69">
        <f>(CZD79*4)+(CZE79*9)+(CZF79*4)-CZC79</f>
        <v>4.3000000000000114</v>
      </c>
      <c r="CZH79" s="61" t="s">
        <v>283</v>
      </c>
      <c r="CZI79" s="61" t="s">
        <v>282</v>
      </c>
      <c r="CZJ79" s="68" t="s">
        <v>41</v>
      </c>
      <c r="CZK79" s="61">
        <v>129</v>
      </c>
      <c r="CZL79" s="61">
        <v>2.2000000000000002</v>
      </c>
      <c r="CZM79" s="61">
        <v>0.5</v>
      </c>
      <c r="CZN79" s="61">
        <v>30</v>
      </c>
      <c r="CZO79" s="69">
        <f>(CZL79*4)+(CZM79*9)+(CZN79*4)-CZK79</f>
        <v>4.3000000000000114</v>
      </c>
      <c r="CZP79" s="61" t="s">
        <v>283</v>
      </c>
      <c r="CZQ79" s="61" t="s">
        <v>282</v>
      </c>
      <c r="CZR79" s="68" t="s">
        <v>41</v>
      </c>
      <c r="CZS79" s="61">
        <v>129</v>
      </c>
      <c r="CZT79" s="61">
        <v>2.2000000000000002</v>
      </c>
      <c r="CZU79" s="61">
        <v>0.5</v>
      </c>
      <c r="CZV79" s="61">
        <v>30</v>
      </c>
      <c r="CZW79" s="69">
        <f>(CZT79*4)+(CZU79*9)+(CZV79*4)-CZS79</f>
        <v>4.3000000000000114</v>
      </c>
      <c r="CZX79" s="61" t="s">
        <v>283</v>
      </c>
      <c r="CZY79" s="61" t="s">
        <v>282</v>
      </c>
      <c r="CZZ79" s="68" t="s">
        <v>41</v>
      </c>
      <c r="DAA79" s="61">
        <v>129</v>
      </c>
      <c r="DAB79" s="61">
        <v>2.2000000000000002</v>
      </c>
      <c r="DAC79" s="61">
        <v>0.5</v>
      </c>
      <c r="DAD79" s="61">
        <v>30</v>
      </c>
      <c r="DAE79" s="69">
        <f>(DAB79*4)+(DAC79*9)+(DAD79*4)-DAA79</f>
        <v>4.3000000000000114</v>
      </c>
      <c r="DAF79" s="61" t="s">
        <v>283</v>
      </c>
      <c r="DAG79" s="61" t="s">
        <v>282</v>
      </c>
      <c r="DAH79" s="68" t="s">
        <v>41</v>
      </c>
      <c r="DAI79" s="61">
        <v>129</v>
      </c>
      <c r="DAJ79" s="61">
        <v>2.2000000000000002</v>
      </c>
      <c r="DAK79" s="61">
        <v>0.5</v>
      </c>
      <c r="DAL79" s="61">
        <v>30</v>
      </c>
      <c r="DAM79" s="69">
        <f>(DAJ79*4)+(DAK79*9)+(DAL79*4)-DAI79</f>
        <v>4.3000000000000114</v>
      </c>
      <c r="DAN79" s="61" t="s">
        <v>283</v>
      </c>
      <c r="DAO79" s="61" t="s">
        <v>282</v>
      </c>
      <c r="DAP79" s="68" t="s">
        <v>41</v>
      </c>
      <c r="DAQ79" s="61">
        <v>129</v>
      </c>
      <c r="DAR79" s="61">
        <v>2.2000000000000002</v>
      </c>
      <c r="DAS79" s="61">
        <v>0.5</v>
      </c>
      <c r="DAT79" s="61">
        <v>30</v>
      </c>
      <c r="DAU79" s="69">
        <f>(DAR79*4)+(DAS79*9)+(DAT79*4)-DAQ79</f>
        <v>4.3000000000000114</v>
      </c>
      <c r="DAV79" s="61" t="s">
        <v>283</v>
      </c>
      <c r="DAW79" s="61" t="s">
        <v>282</v>
      </c>
      <c r="DAX79" s="68" t="s">
        <v>41</v>
      </c>
      <c r="DAY79" s="61">
        <v>129</v>
      </c>
      <c r="DAZ79" s="61">
        <v>2.2000000000000002</v>
      </c>
      <c r="DBA79" s="61">
        <v>0.5</v>
      </c>
      <c r="DBB79" s="61">
        <v>30</v>
      </c>
      <c r="DBC79" s="69">
        <f>(DAZ79*4)+(DBA79*9)+(DBB79*4)-DAY79</f>
        <v>4.3000000000000114</v>
      </c>
      <c r="DBD79" s="61" t="s">
        <v>283</v>
      </c>
      <c r="DBE79" s="61" t="s">
        <v>282</v>
      </c>
      <c r="DBF79" s="68" t="s">
        <v>41</v>
      </c>
      <c r="DBG79" s="61">
        <v>129</v>
      </c>
      <c r="DBH79" s="61">
        <v>2.2000000000000002</v>
      </c>
      <c r="DBI79" s="61">
        <v>0.5</v>
      </c>
      <c r="DBJ79" s="61">
        <v>30</v>
      </c>
      <c r="DBK79" s="69">
        <f>(DBH79*4)+(DBI79*9)+(DBJ79*4)-DBG79</f>
        <v>4.3000000000000114</v>
      </c>
      <c r="DBL79" s="61" t="s">
        <v>283</v>
      </c>
      <c r="DBM79" s="61" t="s">
        <v>282</v>
      </c>
      <c r="DBN79" s="68" t="s">
        <v>41</v>
      </c>
      <c r="DBO79" s="61">
        <v>129</v>
      </c>
      <c r="DBP79" s="61">
        <v>2.2000000000000002</v>
      </c>
      <c r="DBQ79" s="61">
        <v>0.5</v>
      </c>
      <c r="DBR79" s="61">
        <v>30</v>
      </c>
      <c r="DBS79" s="69">
        <f>(DBP79*4)+(DBQ79*9)+(DBR79*4)-DBO79</f>
        <v>4.3000000000000114</v>
      </c>
      <c r="DBT79" s="61" t="s">
        <v>283</v>
      </c>
      <c r="DBU79" s="61" t="s">
        <v>282</v>
      </c>
      <c r="DBV79" s="68" t="s">
        <v>41</v>
      </c>
      <c r="DBW79" s="61">
        <v>129</v>
      </c>
      <c r="DBX79" s="61">
        <v>2.2000000000000002</v>
      </c>
      <c r="DBY79" s="61">
        <v>0.5</v>
      </c>
      <c r="DBZ79" s="61">
        <v>30</v>
      </c>
      <c r="DCA79" s="69">
        <f>(DBX79*4)+(DBY79*9)+(DBZ79*4)-DBW79</f>
        <v>4.3000000000000114</v>
      </c>
      <c r="DCB79" s="61" t="s">
        <v>283</v>
      </c>
      <c r="DCC79" s="61" t="s">
        <v>282</v>
      </c>
      <c r="DCD79" s="68" t="s">
        <v>41</v>
      </c>
      <c r="DCE79" s="61">
        <v>129</v>
      </c>
      <c r="DCF79" s="61">
        <v>2.2000000000000002</v>
      </c>
      <c r="DCG79" s="61">
        <v>0.5</v>
      </c>
      <c r="DCH79" s="61">
        <v>30</v>
      </c>
      <c r="DCI79" s="69">
        <f>(DCF79*4)+(DCG79*9)+(DCH79*4)-DCE79</f>
        <v>4.3000000000000114</v>
      </c>
      <c r="DCJ79" s="61" t="s">
        <v>283</v>
      </c>
      <c r="DCK79" s="61" t="s">
        <v>282</v>
      </c>
      <c r="DCL79" s="68" t="s">
        <v>41</v>
      </c>
      <c r="DCM79" s="61">
        <v>129</v>
      </c>
      <c r="DCN79" s="61">
        <v>2.2000000000000002</v>
      </c>
      <c r="DCO79" s="61">
        <v>0.5</v>
      </c>
      <c r="DCP79" s="61">
        <v>30</v>
      </c>
      <c r="DCQ79" s="69">
        <f>(DCN79*4)+(DCO79*9)+(DCP79*4)-DCM79</f>
        <v>4.3000000000000114</v>
      </c>
      <c r="DCR79" s="61" t="s">
        <v>283</v>
      </c>
      <c r="DCS79" s="61" t="s">
        <v>282</v>
      </c>
      <c r="DCT79" s="68" t="s">
        <v>41</v>
      </c>
      <c r="DCU79" s="61">
        <v>129</v>
      </c>
      <c r="DCV79" s="61">
        <v>2.2000000000000002</v>
      </c>
      <c r="DCW79" s="61">
        <v>0.5</v>
      </c>
      <c r="DCX79" s="61">
        <v>30</v>
      </c>
      <c r="DCY79" s="69">
        <f>(DCV79*4)+(DCW79*9)+(DCX79*4)-DCU79</f>
        <v>4.3000000000000114</v>
      </c>
      <c r="DCZ79" s="61" t="s">
        <v>283</v>
      </c>
      <c r="DDA79" s="61" t="s">
        <v>282</v>
      </c>
      <c r="DDB79" s="68" t="s">
        <v>41</v>
      </c>
      <c r="DDC79" s="61">
        <v>129</v>
      </c>
      <c r="DDD79" s="61">
        <v>2.2000000000000002</v>
      </c>
      <c r="DDE79" s="61">
        <v>0.5</v>
      </c>
      <c r="DDF79" s="61">
        <v>30</v>
      </c>
      <c r="DDG79" s="69">
        <f>(DDD79*4)+(DDE79*9)+(DDF79*4)-DDC79</f>
        <v>4.3000000000000114</v>
      </c>
      <c r="DDH79" s="61" t="s">
        <v>283</v>
      </c>
      <c r="DDI79" s="61" t="s">
        <v>282</v>
      </c>
      <c r="DDJ79" s="68" t="s">
        <v>41</v>
      </c>
      <c r="DDK79" s="61">
        <v>129</v>
      </c>
      <c r="DDL79" s="61">
        <v>2.2000000000000002</v>
      </c>
      <c r="DDM79" s="61">
        <v>0.5</v>
      </c>
      <c r="DDN79" s="61">
        <v>30</v>
      </c>
      <c r="DDO79" s="69">
        <f>(DDL79*4)+(DDM79*9)+(DDN79*4)-DDK79</f>
        <v>4.3000000000000114</v>
      </c>
      <c r="DDP79" s="61" t="s">
        <v>283</v>
      </c>
      <c r="DDQ79" s="61" t="s">
        <v>282</v>
      </c>
      <c r="DDR79" s="68" t="s">
        <v>41</v>
      </c>
      <c r="DDS79" s="61">
        <v>129</v>
      </c>
      <c r="DDT79" s="61">
        <v>2.2000000000000002</v>
      </c>
      <c r="DDU79" s="61">
        <v>0.5</v>
      </c>
      <c r="DDV79" s="61">
        <v>30</v>
      </c>
      <c r="DDW79" s="69">
        <f>(DDT79*4)+(DDU79*9)+(DDV79*4)-DDS79</f>
        <v>4.3000000000000114</v>
      </c>
      <c r="DDX79" s="61" t="s">
        <v>283</v>
      </c>
      <c r="DDY79" s="61" t="s">
        <v>282</v>
      </c>
      <c r="DDZ79" s="68" t="s">
        <v>41</v>
      </c>
      <c r="DEA79" s="61">
        <v>129</v>
      </c>
      <c r="DEB79" s="61">
        <v>2.2000000000000002</v>
      </c>
      <c r="DEC79" s="61">
        <v>0.5</v>
      </c>
      <c r="DED79" s="61">
        <v>30</v>
      </c>
      <c r="DEE79" s="69">
        <f>(DEB79*4)+(DEC79*9)+(DED79*4)-DEA79</f>
        <v>4.3000000000000114</v>
      </c>
      <c r="DEF79" s="61" t="s">
        <v>283</v>
      </c>
      <c r="DEG79" s="61" t="s">
        <v>282</v>
      </c>
      <c r="DEH79" s="68" t="s">
        <v>41</v>
      </c>
      <c r="DEI79" s="61">
        <v>129</v>
      </c>
      <c r="DEJ79" s="61">
        <v>2.2000000000000002</v>
      </c>
      <c r="DEK79" s="61">
        <v>0.5</v>
      </c>
      <c r="DEL79" s="61">
        <v>30</v>
      </c>
      <c r="DEM79" s="69">
        <f>(DEJ79*4)+(DEK79*9)+(DEL79*4)-DEI79</f>
        <v>4.3000000000000114</v>
      </c>
      <c r="DEN79" s="61" t="s">
        <v>283</v>
      </c>
      <c r="DEO79" s="61" t="s">
        <v>282</v>
      </c>
      <c r="DEP79" s="68" t="s">
        <v>41</v>
      </c>
      <c r="DEQ79" s="61">
        <v>129</v>
      </c>
      <c r="DER79" s="61">
        <v>2.2000000000000002</v>
      </c>
      <c r="DES79" s="61">
        <v>0.5</v>
      </c>
      <c r="DET79" s="61">
        <v>30</v>
      </c>
      <c r="DEU79" s="69">
        <f>(DER79*4)+(DES79*9)+(DET79*4)-DEQ79</f>
        <v>4.3000000000000114</v>
      </c>
      <c r="DEV79" s="61" t="s">
        <v>283</v>
      </c>
      <c r="DEW79" s="61" t="s">
        <v>282</v>
      </c>
      <c r="DEX79" s="68" t="s">
        <v>41</v>
      </c>
      <c r="DEY79" s="61">
        <v>129</v>
      </c>
      <c r="DEZ79" s="61">
        <v>2.2000000000000002</v>
      </c>
      <c r="DFA79" s="61">
        <v>0.5</v>
      </c>
      <c r="DFB79" s="61">
        <v>30</v>
      </c>
      <c r="DFC79" s="69">
        <f>(DEZ79*4)+(DFA79*9)+(DFB79*4)-DEY79</f>
        <v>4.3000000000000114</v>
      </c>
      <c r="DFD79" s="61" t="s">
        <v>283</v>
      </c>
      <c r="DFE79" s="61" t="s">
        <v>282</v>
      </c>
      <c r="DFF79" s="68" t="s">
        <v>41</v>
      </c>
      <c r="DFG79" s="61">
        <v>129</v>
      </c>
      <c r="DFH79" s="61">
        <v>2.2000000000000002</v>
      </c>
      <c r="DFI79" s="61">
        <v>0.5</v>
      </c>
      <c r="DFJ79" s="61">
        <v>30</v>
      </c>
      <c r="DFK79" s="69">
        <f>(DFH79*4)+(DFI79*9)+(DFJ79*4)-DFG79</f>
        <v>4.3000000000000114</v>
      </c>
      <c r="DFL79" s="61" t="s">
        <v>283</v>
      </c>
      <c r="DFM79" s="61" t="s">
        <v>282</v>
      </c>
      <c r="DFN79" s="68" t="s">
        <v>41</v>
      </c>
      <c r="DFO79" s="61">
        <v>129</v>
      </c>
      <c r="DFP79" s="61">
        <v>2.2000000000000002</v>
      </c>
      <c r="DFQ79" s="61">
        <v>0.5</v>
      </c>
      <c r="DFR79" s="61">
        <v>30</v>
      </c>
      <c r="DFS79" s="69">
        <f>(DFP79*4)+(DFQ79*9)+(DFR79*4)-DFO79</f>
        <v>4.3000000000000114</v>
      </c>
      <c r="DFT79" s="61" t="s">
        <v>283</v>
      </c>
      <c r="DFU79" s="61" t="s">
        <v>282</v>
      </c>
      <c r="DFV79" s="68" t="s">
        <v>41</v>
      </c>
      <c r="DFW79" s="61">
        <v>129</v>
      </c>
      <c r="DFX79" s="61">
        <v>2.2000000000000002</v>
      </c>
      <c r="DFY79" s="61">
        <v>0.5</v>
      </c>
      <c r="DFZ79" s="61">
        <v>30</v>
      </c>
      <c r="DGA79" s="69">
        <f>(DFX79*4)+(DFY79*9)+(DFZ79*4)-DFW79</f>
        <v>4.3000000000000114</v>
      </c>
      <c r="DGB79" s="61" t="s">
        <v>283</v>
      </c>
      <c r="DGC79" s="61" t="s">
        <v>282</v>
      </c>
      <c r="DGD79" s="68" t="s">
        <v>41</v>
      </c>
      <c r="DGE79" s="61">
        <v>129</v>
      </c>
      <c r="DGF79" s="61">
        <v>2.2000000000000002</v>
      </c>
      <c r="DGG79" s="61">
        <v>0.5</v>
      </c>
      <c r="DGH79" s="61">
        <v>30</v>
      </c>
      <c r="DGI79" s="69">
        <f>(DGF79*4)+(DGG79*9)+(DGH79*4)-DGE79</f>
        <v>4.3000000000000114</v>
      </c>
      <c r="DGJ79" s="61" t="s">
        <v>283</v>
      </c>
      <c r="DGK79" s="61" t="s">
        <v>282</v>
      </c>
      <c r="DGL79" s="68" t="s">
        <v>41</v>
      </c>
      <c r="DGM79" s="61">
        <v>129</v>
      </c>
      <c r="DGN79" s="61">
        <v>2.2000000000000002</v>
      </c>
      <c r="DGO79" s="61">
        <v>0.5</v>
      </c>
      <c r="DGP79" s="61">
        <v>30</v>
      </c>
      <c r="DGQ79" s="69">
        <f>(DGN79*4)+(DGO79*9)+(DGP79*4)-DGM79</f>
        <v>4.3000000000000114</v>
      </c>
      <c r="DGR79" s="61" t="s">
        <v>283</v>
      </c>
      <c r="DGS79" s="61" t="s">
        <v>282</v>
      </c>
      <c r="DGT79" s="68" t="s">
        <v>41</v>
      </c>
      <c r="DGU79" s="61">
        <v>129</v>
      </c>
      <c r="DGV79" s="61">
        <v>2.2000000000000002</v>
      </c>
      <c r="DGW79" s="61">
        <v>0.5</v>
      </c>
      <c r="DGX79" s="61">
        <v>30</v>
      </c>
      <c r="DGY79" s="69">
        <f>(DGV79*4)+(DGW79*9)+(DGX79*4)-DGU79</f>
        <v>4.3000000000000114</v>
      </c>
      <c r="DGZ79" s="61" t="s">
        <v>283</v>
      </c>
      <c r="DHA79" s="61" t="s">
        <v>282</v>
      </c>
      <c r="DHB79" s="68" t="s">
        <v>41</v>
      </c>
      <c r="DHC79" s="61">
        <v>129</v>
      </c>
      <c r="DHD79" s="61">
        <v>2.2000000000000002</v>
      </c>
      <c r="DHE79" s="61">
        <v>0.5</v>
      </c>
      <c r="DHF79" s="61">
        <v>30</v>
      </c>
      <c r="DHG79" s="69">
        <f>(DHD79*4)+(DHE79*9)+(DHF79*4)-DHC79</f>
        <v>4.3000000000000114</v>
      </c>
      <c r="DHH79" s="61" t="s">
        <v>283</v>
      </c>
      <c r="DHI79" s="61" t="s">
        <v>282</v>
      </c>
      <c r="DHJ79" s="68" t="s">
        <v>41</v>
      </c>
      <c r="DHK79" s="61">
        <v>129</v>
      </c>
      <c r="DHL79" s="61">
        <v>2.2000000000000002</v>
      </c>
      <c r="DHM79" s="61">
        <v>0.5</v>
      </c>
      <c r="DHN79" s="61">
        <v>30</v>
      </c>
      <c r="DHO79" s="69">
        <f>(DHL79*4)+(DHM79*9)+(DHN79*4)-DHK79</f>
        <v>4.3000000000000114</v>
      </c>
      <c r="DHP79" s="61" t="s">
        <v>283</v>
      </c>
      <c r="DHQ79" s="61" t="s">
        <v>282</v>
      </c>
      <c r="DHR79" s="68" t="s">
        <v>41</v>
      </c>
      <c r="DHS79" s="61">
        <v>129</v>
      </c>
      <c r="DHT79" s="61">
        <v>2.2000000000000002</v>
      </c>
      <c r="DHU79" s="61">
        <v>0.5</v>
      </c>
      <c r="DHV79" s="61">
        <v>30</v>
      </c>
      <c r="DHW79" s="69">
        <f>(DHT79*4)+(DHU79*9)+(DHV79*4)-DHS79</f>
        <v>4.3000000000000114</v>
      </c>
      <c r="DHX79" s="61" t="s">
        <v>283</v>
      </c>
      <c r="DHY79" s="61" t="s">
        <v>282</v>
      </c>
      <c r="DHZ79" s="68" t="s">
        <v>41</v>
      </c>
      <c r="DIA79" s="61">
        <v>129</v>
      </c>
      <c r="DIB79" s="61">
        <v>2.2000000000000002</v>
      </c>
      <c r="DIC79" s="61">
        <v>0.5</v>
      </c>
      <c r="DID79" s="61">
        <v>30</v>
      </c>
      <c r="DIE79" s="69">
        <f>(DIB79*4)+(DIC79*9)+(DID79*4)-DIA79</f>
        <v>4.3000000000000114</v>
      </c>
      <c r="DIF79" s="61" t="s">
        <v>283</v>
      </c>
      <c r="DIG79" s="61" t="s">
        <v>282</v>
      </c>
      <c r="DIH79" s="68" t="s">
        <v>41</v>
      </c>
      <c r="DII79" s="61">
        <v>129</v>
      </c>
      <c r="DIJ79" s="61">
        <v>2.2000000000000002</v>
      </c>
      <c r="DIK79" s="61">
        <v>0.5</v>
      </c>
      <c r="DIL79" s="61">
        <v>30</v>
      </c>
      <c r="DIM79" s="69">
        <f>(DIJ79*4)+(DIK79*9)+(DIL79*4)-DII79</f>
        <v>4.3000000000000114</v>
      </c>
      <c r="DIN79" s="61" t="s">
        <v>283</v>
      </c>
      <c r="DIO79" s="61" t="s">
        <v>282</v>
      </c>
      <c r="DIP79" s="68" t="s">
        <v>41</v>
      </c>
      <c r="DIQ79" s="61">
        <v>129</v>
      </c>
      <c r="DIR79" s="61">
        <v>2.2000000000000002</v>
      </c>
      <c r="DIS79" s="61">
        <v>0.5</v>
      </c>
      <c r="DIT79" s="61">
        <v>30</v>
      </c>
      <c r="DIU79" s="69">
        <f>(DIR79*4)+(DIS79*9)+(DIT79*4)-DIQ79</f>
        <v>4.3000000000000114</v>
      </c>
      <c r="DIV79" s="61" t="s">
        <v>283</v>
      </c>
      <c r="DIW79" s="61" t="s">
        <v>282</v>
      </c>
      <c r="DIX79" s="68" t="s">
        <v>41</v>
      </c>
      <c r="DIY79" s="61">
        <v>129</v>
      </c>
      <c r="DIZ79" s="61">
        <v>2.2000000000000002</v>
      </c>
      <c r="DJA79" s="61">
        <v>0.5</v>
      </c>
      <c r="DJB79" s="61">
        <v>30</v>
      </c>
      <c r="DJC79" s="69">
        <f>(DIZ79*4)+(DJA79*9)+(DJB79*4)-DIY79</f>
        <v>4.3000000000000114</v>
      </c>
      <c r="DJD79" s="61" t="s">
        <v>283</v>
      </c>
      <c r="DJE79" s="61" t="s">
        <v>282</v>
      </c>
      <c r="DJF79" s="68" t="s">
        <v>41</v>
      </c>
      <c r="DJG79" s="61">
        <v>129</v>
      </c>
      <c r="DJH79" s="61">
        <v>2.2000000000000002</v>
      </c>
      <c r="DJI79" s="61">
        <v>0.5</v>
      </c>
      <c r="DJJ79" s="61">
        <v>30</v>
      </c>
      <c r="DJK79" s="69">
        <f>(DJH79*4)+(DJI79*9)+(DJJ79*4)-DJG79</f>
        <v>4.3000000000000114</v>
      </c>
      <c r="DJL79" s="61" t="s">
        <v>283</v>
      </c>
      <c r="DJM79" s="61" t="s">
        <v>282</v>
      </c>
      <c r="DJN79" s="68" t="s">
        <v>41</v>
      </c>
      <c r="DJO79" s="61">
        <v>129</v>
      </c>
      <c r="DJP79" s="61">
        <v>2.2000000000000002</v>
      </c>
      <c r="DJQ79" s="61">
        <v>0.5</v>
      </c>
      <c r="DJR79" s="61">
        <v>30</v>
      </c>
      <c r="DJS79" s="69">
        <f>(DJP79*4)+(DJQ79*9)+(DJR79*4)-DJO79</f>
        <v>4.3000000000000114</v>
      </c>
      <c r="DJT79" s="61" t="s">
        <v>283</v>
      </c>
      <c r="DJU79" s="61" t="s">
        <v>282</v>
      </c>
      <c r="DJV79" s="68" t="s">
        <v>41</v>
      </c>
      <c r="DJW79" s="61">
        <v>129</v>
      </c>
      <c r="DJX79" s="61">
        <v>2.2000000000000002</v>
      </c>
      <c r="DJY79" s="61">
        <v>0.5</v>
      </c>
      <c r="DJZ79" s="61">
        <v>30</v>
      </c>
      <c r="DKA79" s="69">
        <f>(DJX79*4)+(DJY79*9)+(DJZ79*4)-DJW79</f>
        <v>4.3000000000000114</v>
      </c>
      <c r="DKB79" s="61" t="s">
        <v>283</v>
      </c>
      <c r="DKC79" s="61" t="s">
        <v>282</v>
      </c>
      <c r="DKD79" s="68" t="s">
        <v>41</v>
      </c>
      <c r="DKE79" s="61">
        <v>129</v>
      </c>
      <c r="DKF79" s="61">
        <v>2.2000000000000002</v>
      </c>
      <c r="DKG79" s="61">
        <v>0.5</v>
      </c>
      <c r="DKH79" s="61">
        <v>30</v>
      </c>
      <c r="DKI79" s="69">
        <f>(DKF79*4)+(DKG79*9)+(DKH79*4)-DKE79</f>
        <v>4.3000000000000114</v>
      </c>
      <c r="DKJ79" s="61" t="s">
        <v>283</v>
      </c>
      <c r="DKK79" s="61" t="s">
        <v>282</v>
      </c>
      <c r="DKL79" s="68" t="s">
        <v>41</v>
      </c>
      <c r="DKM79" s="61">
        <v>129</v>
      </c>
      <c r="DKN79" s="61">
        <v>2.2000000000000002</v>
      </c>
      <c r="DKO79" s="61">
        <v>0.5</v>
      </c>
      <c r="DKP79" s="61">
        <v>30</v>
      </c>
      <c r="DKQ79" s="69">
        <f>(DKN79*4)+(DKO79*9)+(DKP79*4)-DKM79</f>
        <v>4.3000000000000114</v>
      </c>
      <c r="DKR79" s="61" t="s">
        <v>283</v>
      </c>
      <c r="DKS79" s="61" t="s">
        <v>282</v>
      </c>
      <c r="DKT79" s="68" t="s">
        <v>41</v>
      </c>
      <c r="DKU79" s="61">
        <v>129</v>
      </c>
      <c r="DKV79" s="61">
        <v>2.2000000000000002</v>
      </c>
      <c r="DKW79" s="61">
        <v>0.5</v>
      </c>
      <c r="DKX79" s="61">
        <v>30</v>
      </c>
      <c r="DKY79" s="69">
        <f>(DKV79*4)+(DKW79*9)+(DKX79*4)-DKU79</f>
        <v>4.3000000000000114</v>
      </c>
      <c r="DKZ79" s="61" t="s">
        <v>283</v>
      </c>
      <c r="DLA79" s="61" t="s">
        <v>282</v>
      </c>
      <c r="DLB79" s="68" t="s">
        <v>41</v>
      </c>
      <c r="DLC79" s="61">
        <v>129</v>
      </c>
      <c r="DLD79" s="61">
        <v>2.2000000000000002</v>
      </c>
      <c r="DLE79" s="61">
        <v>0.5</v>
      </c>
      <c r="DLF79" s="61">
        <v>30</v>
      </c>
      <c r="DLG79" s="69">
        <f>(DLD79*4)+(DLE79*9)+(DLF79*4)-DLC79</f>
        <v>4.3000000000000114</v>
      </c>
      <c r="DLH79" s="61" t="s">
        <v>283</v>
      </c>
      <c r="DLI79" s="61" t="s">
        <v>282</v>
      </c>
      <c r="DLJ79" s="68" t="s">
        <v>41</v>
      </c>
      <c r="DLK79" s="61">
        <v>129</v>
      </c>
      <c r="DLL79" s="61">
        <v>2.2000000000000002</v>
      </c>
      <c r="DLM79" s="61">
        <v>0.5</v>
      </c>
      <c r="DLN79" s="61">
        <v>30</v>
      </c>
      <c r="DLO79" s="69">
        <f>(DLL79*4)+(DLM79*9)+(DLN79*4)-DLK79</f>
        <v>4.3000000000000114</v>
      </c>
      <c r="DLP79" s="61" t="s">
        <v>283</v>
      </c>
      <c r="DLQ79" s="61" t="s">
        <v>282</v>
      </c>
      <c r="DLR79" s="68" t="s">
        <v>41</v>
      </c>
      <c r="DLS79" s="61">
        <v>129</v>
      </c>
      <c r="DLT79" s="61">
        <v>2.2000000000000002</v>
      </c>
      <c r="DLU79" s="61">
        <v>0.5</v>
      </c>
      <c r="DLV79" s="61">
        <v>30</v>
      </c>
      <c r="DLW79" s="69">
        <f>(DLT79*4)+(DLU79*9)+(DLV79*4)-DLS79</f>
        <v>4.3000000000000114</v>
      </c>
      <c r="DLX79" s="61" t="s">
        <v>283</v>
      </c>
      <c r="DLY79" s="61" t="s">
        <v>282</v>
      </c>
      <c r="DLZ79" s="68" t="s">
        <v>41</v>
      </c>
      <c r="DMA79" s="61">
        <v>129</v>
      </c>
      <c r="DMB79" s="61">
        <v>2.2000000000000002</v>
      </c>
      <c r="DMC79" s="61">
        <v>0.5</v>
      </c>
      <c r="DMD79" s="61">
        <v>30</v>
      </c>
      <c r="DME79" s="69">
        <f>(DMB79*4)+(DMC79*9)+(DMD79*4)-DMA79</f>
        <v>4.3000000000000114</v>
      </c>
      <c r="DMF79" s="61" t="s">
        <v>283</v>
      </c>
      <c r="DMG79" s="61" t="s">
        <v>282</v>
      </c>
      <c r="DMH79" s="68" t="s">
        <v>41</v>
      </c>
      <c r="DMI79" s="61">
        <v>129</v>
      </c>
      <c r="DMJ79" s="61">
        <v>2.2000000000000002</v>
      </c>
      <c r="DMK79" s="61">
        <v>0.5</v>
      </c>
      <c r="DML79" s="61">
        <v>30</v>
      </c>
      <c r="DMM79" s="69">
        <f>(DMJ79*4)+(DMK79*9)+(DML79*4)-DMI79</f>
        <v>4.3000000000000114</v>
      </c>
      <c r="DMN79" s="61" t="s">
        <v>283</v>
      </c>
      <c r="DMO79" s="61" t="s">
        <v>282</v>
      </c>
      <c r="DMP79" s="68" t="s">
        <v>41</v>
      </c>
      <c r="DMQ79" s="61">
        <v>129</v>
      </c>
      <c r="DMR79" s="61">
        <v>2.2000000000000002</v>
      </c>
      <c r="DMS79" s="61">
        <v>0.5</v>
      </c>
      <c r="DMT79" s="61">
        <v>30</v>
      </c>
      <c r="DMU79" s="69">
        <f>(DMR79*4)+(DMS79*9)+(DMT79*4)-DMQ79</f>
        <v>4.3000000000000114</v>
      </c>
      <c r="DMV79" s="61" t="s">
        <v>283</v>
      </c>
      <c r="DMW79" s="61" t="s">
        <v>282</v>
      </c>
      <c r="DMX79" s="68" t="s">
        <v>41</v>
      </c>
      <c r="DMY79" s="61">
        <v>129</v>
      </c>
      <c r="DMZ79" s="61">
        <v>2.2000000000000002</v>
      </c>
      <c r="DNA79" s="61">
        <v>0.5</v>
      </c>
      <c r="DNB79" s="61">
        <v>30</v>
      </c>
      <c r="DNC79" s="69">
        <f>(DMZ79*4)+(DNA79*9)+(DNB79*4)-DMY79</f>
        <v>4.3000000000000114</v>
      </c>
      <c r="DND79" s="61" t="s">
        <v>283</v>
      </c>
      <c r="DNE79" s="61" t="s">
        <v>282</v>
      </c>
      <c r="DNF79" s="68" t="s">
        <v>41</v>
      </c>
      <c r="DNG79" s="61">
        <v>129</v>
      </c>
      <c r="DNH79" s="61">
        <v>2.2000000000000002</v>
      </c>
      <c r="DNI79" s="61">
        <v>0.5</v>
      </c>
      <c r="DNJ79" s="61">
        <v>30</v>
      </c>
      <c r="DNK79" s="69">
        <f>(DNH79*4)+(DNI79*9)+(DNJ79*4)-DNG79</f>
        <v>4.3000000000000114</v>
      </c>
      <c r="DNL79" s="61" t="s">
        <v>283</v>
      </c>
      <c r="DNM79" s="61" t="s">
        <v>282</v>
      </c>
      <c r="DNN79" s="68" t="s">
        <v>41</v>
      </c>
      <c r="DNO79" s="61">
        <v>129</v>
      </c>
      <c r="DNP79" s="61">
        <v>2.2000000000000002</v>
      </c>
      <c r="DNQ79" s="61">
        <v>0.5</v>
      </c>
      <c r="DNR79" s="61">
        <v>30</v>
      </c>
      <c r="DNS79" s="69">
        <f>(DNP79*4)+(DNQ79*9)+(DNR79*4)-DNO79</f>
        <v>4.3000000000000114</v>
      </c>
      <c r="DNT79" s="61" t="s">
        <v>283</v>
      </c>
      <c r="DNU79" s="61" t="s">
        <v>282</v>
      </c>
      <c r="DNV79" s="68" t="s">
        <v>41</v>
      </c>
      <c r="DNW79" s="61">
        <v>129</v>
      </c>
      <c r="DNX79" s="61">
        <v>2.2000000000000002</v>
      </c>
      <c r="DNY79" s="61">
        <v>0.5</v>
      </c>
      <c r="DNZ79" s="61">
        <v>30</v>
      </c>
      <c r="DOA79" s="69">
        <f>(DNX79*4)+(DNY79*9)+(DNZ79*4)-DNW79</f>
        <v>4.3000000000000114</v>
      </c>
      <c r="DOB79" s="61" t="s">
        <v>283</v>
      </c>
      <c r="DOC79" s="61" t="s">
        <v>282</v>
      </c>
      <c r="DOD79" s="68" t="s">
        <v>41</v>
      </c>
      <c r="DOE79" s="61">
        <v>129</v>
      </c>
      <c r="DOF79" s="61">
        <v>2.2000000000000002</v>
      </c>
      <c r="DOG79" s="61">
        <v>0.5</v>
      </c>
      <c r="DOH79" s="61">
        <v>30</v>
      </c>
      <c r="DOI79" s="69">
        <f>(DOF79*4)+(DOG79*9)+(DOH79*4)-DOE79</f>
        <v>4.3000000000000114</v>
      </c>
      <c r="DOJ79" s="61" t="s">
        <v>283</v>
      </c>
      <c r="DOK79" s="61" t="s">
        <v>282</v>
      </c>
      <c r="DOL79" s="68" t="s">
        <v>41</v>
      </c>
      <c r="DOM79" s="61">
        <v>129</v>
      </c>
      <c r="DON79" s="61">
        <v>2.2000000000000002</v>
      </c>
      <c r="DOO79" s="61">
        <v>0.5</v>
      </c>
      <c r="DOP79" s="61">
        <v>30</v>
      </c>
      <c r="DOQ79" s="69">
        <f>(DON79*4)+(DOO79*9)+(DOP79*4)-DOM79</f>
        <v>4.3000000000000114</v>
      </c>
      <c r="DOR79" s="61" t="s">
        <v>283</v>
      </c>
      <c r="DOS79" s="61" t="s">
        <v>282</v>
      </c>
      <c r="DOT79" s="68" t="s">
        <v>41</v>
      </c>
      <c r="DOU79" s="61">
        <v>129</v>
      </c>
      <c r="DOV79" s="61">
        <v>2.2000000000000002</v>
      </c>
      <c r="DOW79" s="61">
        <v>0.5</v>
      </c>
      <c r="DOX79" s="61">
        <v>30</v>
      </c>
      <c r="DOY79" s="69">
        <f>(DOV79*4)+(DOW79*9)+(DOX79*4)-DOU79</f>
        <v>4.3000000000000114</v>
      </c>
      <c r="DOZ79" s="61" t="s">
        <v>283</v>
      </c>
      <c r="DPA79" s="61" t="s">
        <v>282</v>
      </c>
      <c r="DPB79" s="68" t="s">
        <v>41</v>
      </c>
      <c r="DPC79" s="61">
        <v>129</v>
      </c>
      <c r="DPD79" s="61">
        <v>2.2000000000000002</v>
      </c>
      <c r="DPE79" s="61">
        <v>0.5</v>
      </c>
      <c r="DPF79" s="61">
        <v>30</v>
      </c>
      <c r="DPG79" s="69">
        <f>(DPD79*4)+(DPE79*9)+(DPF79*4)-DPC79</f>
        <v>4.3000000000000114</v>
      </c>
      <c r="DPH79" s="61" t="s">
        <v>283</v>
      </c>
      <c r="DPI79" s="61" t="s">
        <v>282</v>
      </c>
      <c r="DPJ79" s="68" t="s">
        <v>41</v>
      </c>
      <c r="DPK79" s="61">
        <v>129</v>
      </c>
      <c r="DPL79" s="61">
        <v>2.2000000000000002</v>
      </c>
      <c r="DPM79" s="61">
        <v>0.5</v>
      </c>
      <c r="DPN79" s="61">
        <v>30</v>
      </c>
      <c r="DPO79" s="69">
        <f>(DPL79*4)+(DPM79*9)+(DPN79*4)-DPK79</f>
        <v>4.3000000000000114</v>
      </c>
      <c r="DPP79" s="61" t="s">
        <v>283</v>
      </c>
      <c r="DPQ79" s="61" t="s">
        <v>282</v>
      </c>
      <c r="DPR79" s="68" t="s">
        <v>41</v>
      </c>
      <c r="DPS79" s="61">
        <v>129</v>
      </c>
      <c r="DPT79" s="61">
        <v>2.2000000000000002</v>
      </c>
      <c r="DPU79" s="61">
        <v>0.5</v>
      </c>
      <c r="DPV79" s="61">
        <v>30</v>
      </c>
      <c r="DPW79" s="69">
        <f>(DPT79*4)+(DPU79*9)+(DPV79*4)-DPS79</f>
        <v>4.3000000000000114</v>
      </c>
      <c r="DPX79" s="61" t="s">
        <v>283</v>
      </c>
      <c r="DPY79" s="61" t="s">
        <v>282</v>
      </c>
      <c r="DPZ79" s="68" t="s">
        <v>41</v>
      </c>
      <c r="DQA79" s="61">
        <v>129</v>
      </c>
      <c r="DQB79" s="61">
        <v>2.2000000000000002</v>
      </c>
      <c r="DQC79" s="61">
        <v>0.5</v>
      </c>
      <c r="DQD79" s="61">
        <v>30</v>
      </c>
      <c r="DQE79" s="69">
        <f>(DQB79*4)+(DQC79*9)+(DQD79*4)-DQA79</f>
        <v>4.3000000000000114</v>
      </c>
      <c r="DQF79" s="61" t="s">
        <v>283</v>
      </c>
      <c r="DQG79" s="61" t="s">
        <v>282</v>
      </c>
      <c r="DQH79" s="68" t="s">
        <v>41</v>
      </c>
      <c r="DQI79" s="61">
        <v>129</v>
      </c>
      <c r="DQJ79" s="61">
        <v>2.2000000000000002</v>
      </c>
      <c r="DQK79" s="61">
        <v>0.5</v>
      </c>
      <c r="DQL79" s="61">
        <v>30</v>
      </c>
      <c r="DQM79" s="69">
        <f>(DQJ79*4)+(DQK79*9)+(DQL79*4)-DQI79</f>
        <v>4.3000000000000114</v>
      </c>
      <c r="DQN79" s="61" t="s">
        <v>283</v>
      </c>
      <c r="DQO79" s="61" t="s">
        <v>282</v>
      </c>
      <c r="DQP79" s="68" t="s">
        <v>41</v>
      </c>
      <c r="DQQ79" s="61">
        <v>129</v>
      </c>
      <c r="DQR79" s="61">
        <v>2.2000000000000002</v>
      </c>
      <c r="DQS79" s="61">
        <v>0.5</v>
      </c>
      <c r="DQT79" s="61">
        <v>30</v>
      </c>
      <c r="DQU79" s="69">
        <f>(DQR79*4)+(DQS79*9)+(DQT79*4)-DQQ79</f>
        <v>4.3000000000000114</v>
      </c>
      <c r="DQV79" s="61" t="s">
        <v>283</v>
      </c>
      <c r="DQW79" s="61" t="s">
        <v>282</v>
      </c>
      <c r="DQX79" s="68" t="s">
        <v>41</v>
      </c>
      <c r="DQY79" s="61">
        <v>129</v>
      </c>
      <c r="DQZ79" s="61">
        <v>2.2000000000000002</v>
      </c>
      <c r="DRA79" s="61">
        <v>0.5</v>
      </c>
      <c r="DRB79" s="61">
        <v>30</v>
      </c>
      <c r="DRC79" s="69">
        <f>(DQZ79*4)+(DRA79*9)+(DRB79*4)-DQY79</f>
        <v>4.3000000000000114</v>
      </c>
      <c r="DRD79" s="61" t="s">
        <v>283</v>
      </c>
      <c r="DRE79" s="61" t="s">
        <v>282</v>
      </c>
      <c r="DRF79" s="68" t="s">
        <v>41</v>
      </c>
      <c r="DRG79" s="61">
        <v>129</v>
      </c>
      <c r="DRH79" s="61">
        <v>2.2000000000000002</v>
      </c>
      <c r="DRI79" s="61">
        <v>0.5</v>
      </c>
      <c r="DRJ79" s="61">
        <v>30</v>
      </c>
      <c r="DRK79" s="69">
        <f>(DRH79*4)+(DRI79*9)+(DRJ79*4)-DRG79</f>
        <v>4.3000000000000114</v>
      </c>
      <c r="DRL79" s="61" t="s">
        <v>283</v>
      </c>
      <c r="DRM79" s="61" t="s">
        <v>282</v>
      </c>
      <c r="DRN79" s="68" t="s">
        <v>41</v>
      </c>
      <c r="DRO79" s="61">
        <v>129</v>
      </c>
      <c r="DRP79" s="61">
        <v>2.2000000000000002</v>
      </c>
      <c r="DRQ79" s="61">
        <v>0.5</v>
      </c>
      <c r="DRR79" s="61">
        <v>30</v>
      </c>
      <c r="DRS79" s="69">
        <f>(DRP79*4)+(DRQ79*9)+(DRR79*4)-DRO79</f>
        <v>4.3000000000000114</v>
      </c>
      <c r="DRT79" s="61" t="s">
        <v>283</v>
      </c>
      <c r="DRU79" s="61" t="s">
        <v>282</v>
      </c>
      <c r="DRV79" s="68" t="s">
        <v>41</v>
      </c>
      <c r="DRW79" s="61">
        <v>129</v>
      </c>
      <c r="DRX79" s="61">
        <v>2.2000000000000002</v>
      </c>
      <c r="DRY79" s="61">
        <v>0.5</v>
      </c>
      <c r="DRZ79" s="61">
        <v>30</v>
      </c>
      <c r="DSA79" s="69">
        <f>(DRX79*4)+(DRY79*9)+(DRZ79*4)-DRW79</f>
        <v>4.3000000000000114</v>
      </c>
      <c r="DSB79" s="61" t="s">
        <v>283</v>
      </c>
      <c r="DSC79" s="61" t="s">
        <v>282</v>
      </c>
      <c r="DSD79" s="68" t="s">
        <v>41</v>
      </c>
      <c r="DSE79" s="61">
        <v>129</v>
      </c>
      <c r="DSF79" s="61">
        <v>2.2000000000000002</v>
      </c>
      <c r="DSG79" s="61">
        <v>0.5</v>
      </c>
      <c r="DSH79" s="61">
        <v>30</v>
      </c>
      <c r="DSI79" s="69">
        <f>(DSF79*4)+(DSG79*9)+(DSH79*4)-DSE79</f>
        <v>4.3000000000000114</v>
      </c>
      <c r="DSJ79" s="61" t="s">
        <v>283</v>
      </c>
      <c r="DSK79" s="61" t="s">
        <v>282</v>
      </c>
      <c r="DSL79" s="68" t="s">
        <v>41</v>
      </c>
      <c r="DSM79" s="61">
        <v>129</v>
      </c>
      <c r="DSN79" s="61">
        <v>2.2000000000000002</v>
      </c>
      <c r="DSO79" s="61">
        <v>0.5</v>
      </c>
      <c r="DSP79" s="61">
        <v>30</v>
      </c>
      <c r="DSQ79" s="69">
        <f>(DSN79*4)+(DSO79*9)+(DSP79*4)-DSM79</f>
        <v>4.3000000000000114</v>
      </c>
      <c r="DSR79" s="61" t="s">
        <v>283</v>
      </c>
      <c r="DSS79" s="61" t="s">
        <v>282</v>
      </c>
      <c r="DST79" s="68" t="s">
        <v>41</v>
      </c>
      <c r="DSU79" s="61">
        <v>129</v>
      </c>
      <c r="DSV79" s="61">
        <v>2.2000000000000002</v>
      </c>
      <c r="DSW79" s="61">
        <v>0.5</v>
      </c>
      <c r="DSX79" s="61">
        <v>30</v>
      </c>
      <c r="DSY79" s="69">
        <f>(DSV79*4)+(DSW79*9)+(DSX79*4)-DSU79</f>
        <v>4.3000000000000114</v>
      </c>
      <c r="DSZ79" s="61" t="s">
        <v>283</v>
      </c>
      <c r="DTA79" s="61" t="s">
        <v>282</v>
      </c>
      <c r="DTB79" s="68" t="s">
        <v>41</v>
      </c>
      <c r="DTC79" s="61">
        <v>129</v>
      </c>
      <c r="DTD79" s="61">
        <v>2.2000000000000002</v>
      </c>
      <c r="DTE79" s="61">
        <v>0.5</v>
      </c>
      <c r="DTF79" s="61">
        <v>30</v>
      </c>
      <c r="DTG79" s="69">
        <f>(DTD79*4)+(DTE79*9)+(DTF79*4)-DTC79</f>
        <v>4.3000000000000114</v>
      </c>
      <c r="DTH79" s="61" t="s">
        <v>283</v>
      </c>
      <c r="DTI79" s="61" t="s">
        <v>282</v>
      </c>
      <c r="DTJ79" s="68" t="s">
        <v>41</v>
      </c>
      <c r="DTK79" s="61">
        <v>129</v>
      </c>
      <c r="DTL79" s="61">
        <v>2.2000000000000002</v>
      </c>
      <c r="DTM79" s="61">
        <v>0.5</v>
      </c>
      <c r="DTN79" s="61">
        <v>30</v>
      </c>
      <c r="DTO79" s="69">
        <f>(DTL79*4)+(DTM79*9)+(DTN79*4)-DTK79</f>
        <v>4.3000000000000114</v>
      </c>
      <c r="DTP79" s="61" t="s">
        <v>283</v>
      </c>
      <c r="DTQ79" s="61" t="s">
        <v>282</v>
      </c>
      <c r="DTR79" s="68" t="s">
        <v>41</v>
      </c>
      <c r="DTS79" s="61">
        <v>129</v>
      </c>
      <c r="DTT79" s="61">
        <v>2.2000000000000002</v>
      </c>
      <c r="DTU79" s="61">
        <v>0.5</v>
      </c>
      <c r="DTV79" s="61">
        <v>30</v>
      </c>
      <c r="DTW79" s="69">
        <f>(DTT79*4)+(DTU79*9)+(DTV79*4)-DTS79</f>
        <v>4.3000000000000114</v>
      </c>
      <c r="DTX79" s="61" t="s">
        <v>283</v>
      </c>
      <c r="DTY79" s="61" t="s">
        <v>282</v>
      </c>
      <c r="DTZ79" s="68" t="s">
        <v>41</v>
      </c>
      <c r="DUA79" s="61">
        <v>129</v>
      </c>
      <c r="DUB79" s="61">
        <v>2.2000000000000002</v>
      </c>
      <c r="DUC79" s="61">
        <v>0.5</v>
      </c>
      <c r="DUD79" s="61">
        <v>30</v>
      </c>
      <c r="DUE79" s="69">
        <f>(DUB79*4)+(DUC79*9)+(DUD79*4)-DUA79</f>
        <v>4.3000000000000114</v>
      </c>
      <c r="DUF79" s="61" t="s">
        <v>283</v>
      </c>
      <c r="DUG79" s="61" t="s">
        <v>282</v>
      </c>
      <c r="DUH79" s="68" t="s">
        <v>41</v>
      </c>
      <c r="DUI79" s="61">
        <v>129</v>
      </c>
      <c r="DUJ79" s="61">
        <v>2.2000000000000002</v>
      </c>
      <c r="DUK79" s="61">
        <v>0.5</v>
      </c>
      <c r="DUL79" s="61">
        <v>30</v>
      </c>
      <c r="DUM79" s="69">
        <f>(DUJ79*4)+(DUK79*9)+(DUL79*4)-DUI79</f>
        <v>4.3000000000000114</v>
      </c>
      <c r="DUN79" s="61" t="s">
        <v>283</v>
      </c>
      <c r="DUO79" s="61" t="s">
        <v>282</v>
      </c>
      <c r="DUP79" s="68" t="s">
        <v>41</v>
      </c>
      <c r="DUQ79" s="61">
        <v>129</v>
      </c>
      <c r="DUR79" s="61">
        <v>2.2000000000000002</v>
      </c>
      <c r="DUS79" s="61">
        <v>0.5</v>
      </c>
      <c r="DUT79" s="61">
        <v>30</v>
      </c>
      <c r="DUU79" s="69">
        <f>(DUR79*4)+(DUS79*9)+(DUT79*4)-DUQ79</f>
        <v>4.3000000000000114</v>
      </c>
      <c r="DUV79" s="61" t="s">
        <v>283</v>
      </c>
      <c r="DUW79" s="61" t="s">
        <v>282</v>
      </c>
      <c r="DUX79" s="68" t="s">
        <v>41</v>
      </c>
      <c r="DUY79" s="61">
        <v>129</v>
      </c>
      <c r="DUZ79" s="61">
        <v>2.2000000000000002</v>
      </c>
      <c r="DVA79" s="61">
        <v>0.5</v>
      </c>
      <c r="DVB79" s="61">
        <v>30</v>
      </c>
      <c r="DVC79" s="69">
        <f>(DUZ79*4)+(DVA79*9)+(DVB79*4)-DUY79</f>
        <v>4.3000000000000114</v>
      </c>
      <c r="DVD79" s="61" t="s">
        <v>283</v>
      </c>
      <c r="DVE79" s="61" t="s">
        <v>282</v>
      </c>
      <c r="DVF79" s="68" t="s">
        <v>41</v>
      </c>
      <c r="DVG79" s="61">
        <v>129</v>
      </c>
      <c r="DVH79" s="61">
        <v>2.2000000000000002</v>
      </c>
      <c r="DVI79" s="61">
        <v>0.5</v>
      </c>
      <c r="DVJ79" s="61">
        <v>30</v>
      </c>
      <c r="DVK79" s="69">
        <f>(DVH79*4)+(DVI79*9)+(DVJ79*4)-DVG79</f>
        <v>4.3000000000000114</v>
      </c>
      <c r="DVL79" s="61" t="s">
        <v>283</v>
      </c>
      <c r="DVM79" s="61" t="s">
        <v>282</v>
      </c>
      <c r="DVN79" s="68" t="s">
        <v>41</v>
      </c>
      <c r="DVO79" s="61">
        <v>129</v>
      </c>
      <c r="DVP79" s="61">
        <v>2.2000000000000002</v>
      </c>
      <c r="DVQ79" s="61">
        <v>0.5</v>
      </c>
      <c r="DVR79" s="61">
        <v>30</v>
      </c>
      <c r="DVS79" s="69">
        <f>(DVP79*4)+(DVQ79*9)+(DVR79*4)-DVO79</f>
        <v>4.3000000000000114</v>
      </c>
      <c r="DVT79" s="61" t="s">
        <v>283</v>
      </c>
      <c r="DVU79" s="61" t="s">
        <v>282</v>
      </c>
      <c r="DVV79" s="68" t="s">
        <v>41</v>
      </c>
      <c r="DVW79" s="61">
        <v>129</v>
      </c>
      <c r="DVX79" s="61">
        <v>2.2000000000000002</v>
      </c>
      <c r="DVY79" s="61">
        <v>0.5</v>
      </c>
      <c r="DVZ79" s="61">
        <v>30</v>
      </c>
      <c r="DWA79" s="69">
        <f>(DVX79*4)+(DVY79*9)+(DVZ79*4)-DVW79</f>
        <v>4.3000000000000114</v>
      </c>
      <c r="DWB79" s="61" t="s">
        <v>283</v>
      </c>
      <c r="DWC79" s="61" t="s">
        <v>282</v>
      </c>
      <c r="DWD79" s="68" t="s">
        <v>41</v>
      </c>
      <c r="DWE79" s="61">
        <v>129</v>
      </c>
      <c r="DWF79" s="61">
        <v>2.2000000000000002</v>
      </c>
      <c r="DWG79" s="61">
        <v>0.5</v>
      </c>
      <c r="DWH79" s="61">
        <v>30</v>
      </c>
      <c r="DWI79" s="69">
        <f>(DWF79*4)+(DWG79*9)+(DWH79*4)-DWE79</f>
        <v>4.3000000000000114</v>
      </c>
      <c r="DWJ79" s="61" t="s">
        <v>283</v>
      </c>
      <c r="DWK79" s="61" t="s">
        <v>282</v>
      </c>
      <c r="DWL79" s="68" t="s">
        <v>41</v>
      </c>
      <c r="DWM79" s="61">
        <v>129</v>
      </c>
      <c r="DWN79" s="61">
        <v>2.2000000000000002</v>
      </c>
      <c r="DWO79" s="61">
        <v>0.5</v>
      </c>
      <c r="DWP79" s="61">
        <v>30</v>
      </c>
      <c r="DWQ79" s="69">
        <f>(DWN79*4)+(DWO79*9)+(DWP79*4)-DWM79</f>
        <v>4.3000000000000114</v>
      </c>
      <c r="DWR79" s="61" t="s">
        <v>283</v>
      </c>
      <c r="DWS79" s="61" t="s">
        <v>282</v>
      </c>
      <c r="DWT79" s="68" t="s">
        <v>41</v>
      </c>
      <c r="DWU79" s="61">
        <v>129</v>
      </c>
      <c r="DWV79" s="61">
        <v>2.2000000000000002</v>
      </c>
      <c r="DWW79" s="61">
        <v>0.5</v>
      </c>
      <c r="DWX79" s="61">
        <v>30</v>
      </c>
      <c r="DWY79" s="69">
        <f>(DWV79*4)+(DWW79*9)+(DWX79*4)-DWU79</f>
        <v>4.3000000000000114</v>
      </c>
      <c r="DWZ79" s="61" t="s">
        <v>283</v>
      </c>
      <c r="DXA79" s="61" t="s">
        <v>282</v>
      </c>
      <c r="DXB79" s="68" t="s">
        <v>41</v>
      </c>
      <c r="DXC79" s="61">
        <v>129</v>
      </c>
      <c r="DXD79" s="61">
        <v>2.2000000000000002</v>
      </c>
      <c r="DXE79" s="61">
        <v>0.5</v>
      </c>
      <c r="DXF79" s="61">
        <v>30</v>
      </c>
      <c r="DXG79" s="69">
        <f>(DXD79*4)+(DXE79*9)+(DXF79*4)-DXC79</f>
        <v>4.3000000000000114</v>
      </c>
      <c r="DXH79" s="61" t="s">
        <v>283</v>
      </c>
      <c r="DXI79" s="61" t="s">
        <v>282</v>
      </c>
      <c r="DXJ79" s="68" t="s">
        <v>41</v>
      </c>
      <c r="DXK79" s="61">
        <v>129</v>
      </c>
      <c r="DXL79" s="61">
        <v>2.2000000000000002</v>
      </c>
      <c r="DXM79" s="61">
        <v>0.5</v>
      </c>
      <c r="DXN79" s="61">
        <v>30</v>
      </c>
      <c r="DXO79" s="69">
        <f>(DXL79*4)+(DXM79*9)+(DXN79*4)-DXK79</f>
        <v>4.3000000000000114</v>
      </c>
      <c r="DXP79" s="61" t="s">
        <v>283</v>
      </c>
      <c r="DXQ79" s="61" t="s">
        <v>282</v>
      </c>
      <c r="DXR79" s="68" t="s">
        <v>41</v>
      </c>
      <c r="DXS79" s="61">
        <v>129</v>
      </c>
      <c r="DXT79" s="61">
        <v>2.2000000000000002</v>
      </c>
      <c r="DXU79" s="61">
        <v>0.5</v>
      </c>
      <c r="DXV79" s="61">
        <v>30</v>
      </c>
      <c r="DXW79" s="69">
        <f>(DXT79*4)+(DXU79*9)+(DXV79*4)-DXS79</f>
        <v>4.3000000000000114</v>
      </c>
      <c r="DXX79" s="61" t="s">
        <v>283</v>
      </c>
      <c r="DXY79" s="61" t="s">
        <v>282</v>
      </c>
      <c r="DXZ79" s="68" t="s">
        <v>41</v>
      </c>
      <c r="DYA79" s="61">
        <v>129</v>
      </c>
      <c r="DYB79" s="61">
        <v>2.2000000000000002</v>
      </c>
      <c r="DYC79" s="61">
        <v>0.5</v>
      </c>
      <c r="DYD79" s="61">
        <v>30</v>
      </c>
      <c r="DYE79" s="69">
        <f>(DYB79*4)+(DYC79*9)+(DYD79*4)-DYA79</f>
        <v>4.3000000000000114</v>
      </c>
      <c r="DYF79" s="61" t="s">
        <v>283</v>
      </c>
      <c r="DYG79" s="61" t="s">
        <v>282</v>
      </c>
      <c r="DYH79" s="68" t="s">
        <v>41</v>
      </c>
      <c r="DYI79" s="61">
        <v>129</v>
      </c>
      <c r="DYJ79" s="61">
        <v>2.2000000000000002</v>
      </c>
      <c r="DYK79" s="61">
        <v>0.5</v>
      </c>
      <c r="DYL79" s="61">
        <v>30</v>
      </c>
      <c r="DYM79" s="69">
        <f>(DYJ79*4)+(DYK79*9)+(DYL79*4)-DYI79</f>
        <v>4.3000000000000114</v>
      </c>
      <c r="DYN79" s="61" t="s">
        <v>283</v>
      </c>
      <c r="DYO79" s="61" t="s">
        <v>282</v>
      </c>
      <c r="DYP79" s="68" t="s">
        <v>41</v>
      </c>
      <c r="DYQ79" s="61">
        <v>129</v>
      </c>
      <c r="DYR79" s="61">
        <v>2.2000000000000002</v>
      </c>
      <c r="DYS79" s="61">
        <v>0.5</v>
      </c>
      <c r="DYT79" s="61">
        <v>30</v>
      </c>
      <c r="DYU79" s="69">
        <f>(DYR79*4)+(DYS79*9)+(DYT79*4)-DYQ79</f>
        <v>4.3000000000000114</v>
      </c>
      <c r="DYV79" s="61" t="s">
        <v>283</v>
      </c>
      <c r="DYW79" s="61" t="s">
        <v>282</v>
      </c>
      <c r="DYX79" s="68" t="s">
        <v>41</v>
      </c>
      <c r="DYY79" s="61">
        <v>129</v>
      </c>
      <c r="DYZ79" s="61">
        <v>2.2000000000000002</v>
      </c>
      <c r="DZA79" s="61">
        <v>0.5</v>
      </c>
      <c r="DZB79" s="61">
        <v>30</v>
      </c>
      <c r="DZC79" s="69">
        <f>(DYZ79*4)+(DZA79*9)+(DZB79*4)-DYY79</f>
        <v>4.3000000000000114</v>
      </c>
      <c r="DZD79" s="61" t="s">
        <v>283</v>
      </c>
      <c r="DZE79" s="61" t="s">
        <v>282</v>
      </c>
      <c r="DZF79" s="68" t="s">
        <v>41</v>
      </c>
      <c r="DZG79" s="61">
        <v>129</v>
      </c>
      <c r="DZH79" s="61">
        <v>2.2000000000000002</v>
      </c>
      <c r="DZI79" s="61">
        <v>0.5</v>
      </c>
      <c r="DZJ79" s="61">
        <v>30</v>
      </c>
      <c r="DZK79" s="69">
        <f>(DZH79*4)+(DZI79*9)+(DZJ79*4)-DZG79</f>
        <v>4.3000000000000114</v>
      </c>
      <c r="DZL79" s="61" t="s">
        <v>283</v>
      </c>
      <c r="DZM79" s="61" t="s">
        <v>282</v>
      </c>
      <c r="DZN79" s="68" t="s">
        <v>41</v>
      </c>
      <c r="DZO79" s="61">
        <v>129</v>
      </c>
      <c r="DZP79" s="61">
        <v>2.2000000000000002</v>
      </c>
      <c r="DZQ79" s="61">
        <v>0.5</v>
      </c>
      <c r="DZR79" s="61">
        <v>30</v>
      </c>
      <c r="DZS79" s="69">
        <f>(DZP79*4)+(DZQ79*9)+(DZR79*4)-DZO79</f>
        <v>4.3000000000000114</v>
      </c>
      <c r="DZT79" s="61" t="s">
        <v>283</v>
      </c>
      <c r="DZU79" s="61" t="s">
        <v>282</v>
      </c>
      <c r="DZV79" s="68" t="s">
        <v>41</v>
      </c>
      <c r="DZW79" s="61">
        <v>129</v>
      </c>
      <c r="DZX79" s="61">
        <v>2.2000000000000002</v>
      </c>
      <c r="DZY79" s="61">
        <v>0.5</v>
      </c>
      <c r="DZZ79" s="61">
        <v>30</v>
      </c>
      <c r="EAA79" s="69">
        <f>(DZX79*4)+(DZY79*9)+(DZZ79*4)-DZW79</f>
        <v>4.3000000000000114</v>
      </c>
      <c r="EAB79" s="61" t="s">
        <v>283</v>
      </c>
      <c r="EAC79" s="61" t="s">
        <v>282</v>
      </c>
      <c r="EAD79" s="68" t="s">
        <v>41</v>
      </c>
      <c r="EAE79" s="61">
        <v>129</v>
      </c>
      <c r="EAF79" s="61">
        <v>2.2000000000000002</v>
      </c>
      <c r="EAG79" s="61">
        <v>0.5</v>
      </c>
      <c r="EAH79" s="61">
        <v>30</v>
      </c>
      <c r="EAI79" s="69">
        <f>(EAF79*4)+(EAG79*9)+(EAH79*4)-EAE79</f>
        <v>4.3000000000000114</v>
      </c>
      <c r="EAJ79" s="61" t="s">
        <v>283</v>
      </c>
      <c r="EAK79" s="61" t="s">
        <v>282</v>
      </c>
      <c r="EAL79" s="68" t="s">
        <v>41</v>
      </c>
      <c r="EAM79" s="61">
        <v>129</v>
      </c>
      <c r="EAN79" s="61">
        <v>2.2000000000000002</v>
      </c>
      <c r="EAO79" s="61">
        <v>0.5</v>
      </c>
      <c r="EAP79" s="61">
        <v>30</v>
      </c>
      <c r="EAQ79" s="69">
        <f>(EAN79*4)+(EAO79*9)+(EAP79*4)-EAM79</f>
        <v>4.3000000000000114</v>
      </c>
      <c r="EAR79" s="61" t="s">
        <v>283</v>
      </c>
      <c r="EAS79" s="61" t="s">
        <v>282</v>
      </c>
      <c r="EAT79" s="68" t="s">
        <v>41</v>
      </c>
      <c r="EAU79" s="61">
        <v>129</v>
      </c>
      <c r="EAV79" s="61">
        <v>2.2000000000000002</v>
      </c>
      <c r="EAW79" s="61">
        <v>0.5</v>
      </c>
      <c r="EAX79" s="61">
        <v>30</v>
      </c>
      <c r="EAY79" s="69">
        <f>(EAV79*4)+(EAW79*9)+(EAX79*4)-EAU79</f>
        <v>4.3000000000000114</v>
      </c>
      <c r="EAZ79" s="61" t="s">
        <v>283</v>
      </c>
      <c r="EBA79" s="61" t="s">
        <v>282</v>
      </c>
      <c r="EBB79" s="68" t="s">
        <v>41</v>
      </c>
      <c r="EBC79" s="61">
        <v>129</v>
      </c>
      <c r="EBD79" s="61">
        <v>2.2000000000000002</v>
      </c>
      <c r="EBE79" s="61">
        <v>0.5</v>
      </c>
      <c r="EBF79" s="61">
        <v>30</v>
      </c>
      <c r="EBG79" s="69">
        <f>(EBD79*4)+(EBE79*9)+(EBF79*4)-EBC79</f>
        <v>4.3000000000000114</v>
      </c>
      <c r="EBH79" s="61" t="s">
        <v>283</v>
      </c>
      <c r="EBI79" s="61" t="s">
        <v>282</v>
      </c>
      <c r="EBJ79" s="68" t="s">
        <v>41</v>
      </c>
      <c r="EBK79" s="61">
        <v>129</v>
      </c>
      <c r="EBL79" s="61">
        <v>2.2000000000000002</v>
      </c>
      <c r="EBM79" s="61">
        <v>0.5</v>
      </c>
      <c r="EBN79" s="61">
        <v>30</v>
      </c>
      <c r="EBO79" s="69">
        <f>(EBL79*4)+(EBM79*9)+(EBN79*4)-EBK79</f>
        <v>4.3000000000000114</v>
      </c>
      <c r="EBP79" s="61" t="s">
        <v>283</v>
      </c>
      <c r="EBQ79" s="61" t="s">
        <v>282</v>
      </c>
      <c r="EBR79" s="68" t="s">
        <v>41</v>
      </c>
      <c r="EBS79" s="61">
        <v>129</v>
      </c>
      <c r="EBT79" s="61">
        <v>2.2000000000000002</v>
      </c>
      <c r="EBU79" s="61">
        <v>0.5</v>
      </c>
      <c r="EBV79" s="61">
        <v>30</v>
      </c>
      <c r="EBW79" s="69">
        <f>(EBT79*4)+(EBU79*9)+(EBV79*4)-EBS79</f>
        <v>4.3000000000000114</v>
      </c>
      <c r="EBX79" s="61" t="s">
        <v>283</v>
      </c>
      <c r="EBY79" s="61" t="s">
        <v>282</v>
      </c>
      <c r="EBZ79" s="68" t="s">
        <v>41</v>
      </c>
      <c r="ECA79" s="61">
        <v>129</v>
      </c>
      <c r="ECB79" s="61">
        <v>2.2000000000000002</v>
      </c>
      <c r="ECC79" s="61">
        <v>0.5</v>
      </c>
      <c r="ECD79" s="61">
        <v>30</v>
      </c>
      <c r="ECE79" s="69">
        <f>(ECB79*4)+(ECC79*9)+(ECD79*4)-ECA79</f>
        <v>4.3000000000000114</v>
      </c>
      <c r="ECF79" s="61" t="s">
        <v>283</v>
      </c>
      <c r="ECG79" s="61" t="s">
        <v>282</v>
      </c>
      <c r="ECH79" s="68" t="s">
        <v>41</v>
      </c>
      <c r="ECI79" s="61">
        <v>129</v>
      </c>
      <c r="ECJ79" s="61">
        <v>2.2000000000000002</v>
      </c>
      <c r="ECK79" s="61">
        <v>0.5</v>
      </c>
      <c r="ECL79" s="61">
        <v>30</v>
      </c>
      <c r="ECM79" s="69">
        <f>(ECJ79*4)+(ECK79*9)+(ECL79*4)-ECI79</f>
        <v>4.3000000000000114</v>
      </c>
      <c r="ECN79" s="61" t="s">
        <v>283</v>
      </c>
      <c r="ECO79" s="61" t="s">
        <v>282</v>
      </c>
      <c r="ECP79" s="68" t="s">
        <v>41</v>
      </c>
      <c r="ECQ79" s="61">
        <v>129</v>
      </c>
      <c r="ECR79" s="61">
        <v>2.2000000000000002</v>
      </c>
      <c r="ECS79" s="61">
        <v>0.5</v>
      </c>
      <c r="ECT79" s="61">
        <v>30</v>
      </c>
      <c r="ECU79" s="69">
        <f>(ECR79*4)+(ECS79*9)+(ECT79*4)-ECQ79</f>
        <v>4.3000000000000114</v>
      </c>
      <c r="ECV79" s="61" t="s">
        <v>283</v>
      </c>
      <c r="ECW79" s="61" t="s">
        <v>282</v>
      </c>
      <c r="ECX79" s="68" t="s">
        <v>41</v>
      </c>
      <c r="ECY79" s="61">
        <v>129</v>
      </c>
      <c r="ECZ79" s="61">
        <v>2.2000000000000002</v>
      </c>
      <c r="EDA79" s="61">
        <v>0.5</v>
      </c>
      <c r="EDB79" s="61">
        <v>30</v>
      </c>
      <c r="EDC79" s="69">
        <f>(ECZ79*4)+(EDA79*9)+(EDB79*4)-ECY79</f>
        <v>4.3000000000000114</v>
      </c>
      <c r="EDD79" s="61" t="s">
        <v>283</v>
      </c>
      <c r="EDE79" s="61" t="s">
        <v>282</v>
      </c>
      <c r="EDF79" s="68" t="s">
        <v>41</v>
      </c>
      <c r="EDG79" s="61">
        <v>129</v>
      </c>
      <c r="EDH79" s="61">
        <v>2.2000000000000002</v>
      </c>
      <c r="EDI79" s="61">
        <v>0.5</v>
      </c>
      <c r="EDJ79" s="61">
        <v>30</v>
      </c>
      <c r="EDK79" s="69">
        <f>(EDH79*4)+(EDI79*9)+(EDJ79*4)-EDG79</f>
        <v>4.3000000000000114</v>
      </c>
      <c r="EDL79" s="61" t="s">
        <v>283</v>
      </c>
      <c r="EDM79" s="61" t="s">
        <v>282</v>
      </c>
      <c r="EDN79" s="68" t="s">
        <v>41</v>
      </c>
      <c r="EDO79" s="61">
        <v>129</v>
      </c>
      <c r="EDP79" s="61">
        <v>2.2000000000000002</v>
      </c>
      <c r="EDQ79" s="61">
        <v>0.5</v>
      </c>
      <c r="EDR79" s="61">
        <v>30</v>
      </c>
      <c r="EDS79" s="69">
        <f>(EDP79*4)+(EDQ79*9)+(EDR79*4)-EDO79</f>
        <v>4.3000000000000114</v>
      </c>
      <c r="EDT79" s="61" t="s">
        <v>283</v>
      </c>
      <c r="EDU79" s="61" t="s">
        <v>282</v>
      </c>
      <c r="EDV79" s="68" t="s">
        <v>41</v>
      </c>
      <c r="EDW79" s="61">
        <v>129</v>
      </c>
      <c r="EDX79" s="61">
        <v>2.2000000000000002</v>
      </c>
      <c r="EDY79" s="61">
        <v>0.5</v>
      </c>
      <c r="EDZ79" s="61">
        <v>30</v>
      </c>
      <c r="EEA79" s="69">
        <f>(EDX79*4)+(EDY79*9)+(EDZ79*4)-EDW79</f>
        <v>4.3000000000000114</v>
      </c>
      <c r="EEB79" s="61" t="s">
        <v>283</v>
      </c>
      <c r="EEC79" s="61" t="s">
        <v>282</v>
      </c>
      <c r="EED79" s="68" t="s">
        <v>41</v>
      </c>
      <c r="EEE79" s="61">
        <v>129</v>
      </c>
      <c r="EEF79" s="61">
        <v>2.2000000000000002</v>
      </c>
      <c r="EEG79" s="61">
        <v>0.5</v>
      </c>
      <c r="EEH79" s="61">
        <v>30</v>
      </c>
      <c r="EEI79" s="69">
        <f>(EEF79*4)+(EEG79*9)+(EEH79*4)-EEE79</f>
        <v>4.3000000000000114</v>
      </c>
      <c r="EEJ79" s="61" t="s">
        <v>283</v>
      </c>
      <c r="EEK79" s="61" t="s">
        <v>282</v>
      </c>
      <c r="EEL79" s="68" t="s">
        <v>41</v>
      </c>
      <c r="EEM79" s="61">
        <v>129</v>
      </c>
      <c r="EEN79" s="61">
        <v>2.2000000000000002</v>
      </c>
      <c r="EEO79" s="61">
        <v>0.5</v>
      </c>
      <c r="EEP79" s="61">
        <v>30</v>
      </c>
      <c r="EEQ79" s="69">
        <f>(EEN79*4)+(EEO79*9)+(EEP79*4)-EEM79</f>
        <v>4.3000000000000114</v>
      </c>
      <c r="EER79" s="61" t="s">
        <v>283</v>
      </c>
      <c r="EES79" s="61" t="s">
        <v>282</v>
      </c>
      <c r="EET79" s="68" t="s">
        <v>41</v>
      </c>
      <c r="EEU79" s="61">
        <v>129</v>
      </c>
      <c r="EEV79" s="61">
        <v>2.2000000000000002</v>
      </c>
      <c r="EEW79" s="61">
        <v>0.5</v>
      </c>
      <c r="EEX79" s="61">
        <v>30</v>
      </c>
      <c r="EEY79" s="69">
        <f>(EEV79*4)+(EEW79*9)+(EEX79*4)-EEU79</f>
        <v>4.3000000000000114</v>
      </c>
      <c r="EEZ79" s="61" t="s">
        <v>283</v>
      </c>
      <c r="EFA79" s="61" t="s">
        <v>282</v>
      </c>
      <c r="EFB79" s="68" t="s">
        <v>41</v>
      </c>
      <c r="EFC79" s="61">
        <v>129</v>
      </c>
      <c r="EFD79" s="61">
        <v>2.2000000000000002</v>
      </c>
      <c r="EFE79" s="61">
        <v>0.5</v>
      </c>
      <c r="EFF79" s="61">
        <v>30</v>
      </c>
      <c r="EFG79" s="69">
        <f>(EFD79*4)+(EFE79*9)+(EFF79*4)-EFC79</f>
        <v>4.3000000000000114</v>
      </c>
      <c r="EFH79" s="61" t="s">
        <v>283</v>
      </c>
      <c r="EFI79" s="61" t="s">
        <v>282</v>
      </c>
      <c r="EFJ79" s="68" t="s">
        <v>41</v>
      </c>
      <c r="EFK79" s="61">
        <v>129</v>
      </c>
      <c r="EFL79" s="61">
        <v>2.2000000000000002</v>
      </c>
      <c r="EFM79" s="61">
        <v>0.5</v>
      </c>
      <c r="EFN79" s="61">
        <v>30</v>
      </c>
      <c r="EFO79" s="69">
        <f>(EFL79*4)+(EFM79*9)+(EFN79*4)-EFK79</f>
        <v>4.3000000000000114</v>
      </c>
      <c r="EFP79" s="61" t="s">
        <v>283</v>
      </c>
      <c r="EFQ79" s="61" t="s">
        <v>282</v>
      </c>
      <c r="EFR79" s="68" t="s">
        <v>41</v>
      </c>
      <c r="EFS79" s="61">
        <v>129</v>
      </c>
      <c r="EFT79" s="61">
        <v>2.2000000000000002</v>
      </c>
      <c r="EFU79" s="61">
        <v>0.5</v>
      </c>
      <c r="EFV79" s="61">
        <v>30</v>
      </c>
      <c r="EFW79" s="69">
        <f>(EFT79*4)+(EFU79*9)+(EFV79*4)-EFS79</f>
        <v>4.3000000000000114</v>
      </c>
      <c r="EFX79" s="61" t="s">
        <v>283</v>
      </c>
      <c r="EFY79" s="61" t="s">
        <v>282</v>
      </c>
      <c r="EFZ79" s="68" t="s">
        <v>41</v>
      </c>
      <c r="EGA79" s="61">
        <v>129</v>
      </c>
      <c r="EGB79" s="61">
        <v>2.2000000000000002</v>
      </c>
      <c r="EGC79" s="61">
        <v>0.5</v>
      </c>
      <c r="EGD79" s="61">
        <v>30</v>
      </c>
      <c r="EGE79" s="69">
        <f>(EGB79*4)+(EGC79*9)+(EGD79*4)-EGA79</f>
        <v>4.3000000000000114</v>
      </c>
      <c r="EGF79" s="61" t="s">
        <v>283</v>
      </c>
      <c r="EGG79" s="61" t="s">
        <v>282</v>
      </c>
      <c r="EGH79" s="68" t="s">
        <v>41</v>
      </c>
      <c r="EGI79" s="61">
        <v>129</v>
      </c>
      <c r="EGJ79" s="61">
        <v>2.2000000000000002</v>
      </c>
      <c r="EGK79" s="61">
        <v>0.5</v>
      </c>
      <c r="EGL79" s="61">
        <v>30</v>
      </c>
      <c r="EGM79" s="69">
        <f>(EGJ79*4)+(EGK79*9)+(EGL79*4)-EGI79</f>
        <v>4.3000000000000114</v>
      </c>
      <c r="EGN79" s="61" t="s">
        <v>283</v>
      </c>
      <c r="EGO79" s="61" t="s">
        <v>282</v>
      </c>
      <c r="EGP79" s="68" t="s">
        <v>41</v>
      </c>
      <c r="EGQ79" s="61">
        <v>129</v>
      </c>
      <c r="EGR79" s="61">
        <v>2.2000000000000002</v>
      </c>
      <c r="EGS79" s="61">
        <v>0.5</v>
      </c>
      <c r="EGT79" s="61">
        <v>30</v>
      </c>
      <c r="EGU79" s="69">
        <f>(EGR79*4)+(EGS79*9)+(EGT79*4)-EGQ79</f>
        <v>4.3000000000000114</v>
      </c>
      <c r="EGV79" s="61" t="s">
        <v>283</v>
      </c>
      <c r="EGW79" s="61" t="s">
        <v>282</v>
      </c>
      <c r="EGX79" s="68" t="s">
        <v>41</v>
      </c>
      <c r="EGY79" s="61">
        <v>129</v>
      </c>
      <c r="EGZ79" s="61">
        <v>2.2000000000000002</v>
      </c>
      <c r="EHA79" s="61">
        <v>0.5</v>
      </c>
      <c r="EHB79" s="61">
        <v>30</v>
      </c>
      <c r="EHC79" s="69">
        <f>(EGZ79*4)+(EHA79*9)+(EHB79*4)-EGY79</f>
        <v>4.3000000000000114</v>
      </c>
      <c r="EHD79" s="61" t="s">
        <v>283</v>
      </c>
      <c r="EHE79" s="61" t="s">
        <v>282</v>
      </c>
      <c r="EHF79" s="68" t="s">
        <v>41</v>
      </c>
      <c r="EHG79" s="61">
        <v>129</v>
      </c>
      <c r="EHH79" s="61">
        <v>2.2000000000000002</v>
      </c>
      <c r="EHI79" s="61">
        <v>0.5</v>
      </c>
      <c r="EHJ79" s="61">
        <v>30</v>
      </c>
      <c r="EHK79" s="69">
        <f>(EHH79*4)+(EHI79*9)+(EHJ79*4)-EHG79</f>
        <v>4.3000000000000114</v>
      </c>
      <c r="EHL79" s="61" t="s">
        <v>283</v>
      </c>
      <c r="EHM79" s="61" t="s">
        <v>282</v>
      </c>
      <c r="EHN79" s="68" t="s">
        <v>41</v>
      </c>
      <c r="EHO79" s="61">
        <v>129</v>
      </c>
      <c r="EHP79" s="61">
        <v>2.2000000000000002</v>
      </c>
      <c r="EHQ79" s="61">
        <v>0.5</v>
      </c>
      <c r="EHR79" s="61">
        <v>30</v>
      </c>
      <c r="EHS79" s="69">
        <f>(EHP79*4)+(EHQ79*9)+(EHR79*4)-EHO79</f>
        <v>4.3000000000000114</v>
      </c>
      <c r="EHT79" s="61" t="s">
        <v>283</v>
      </c>
      <c r="EHU79" s="61" t="s">
        <v>282</v>
      </c>
      <c r="EHV79" s="68" t="s">
        <v>41</v>
      </c>
      <c r="EHW79" s="61">
        <v>129</v>
      </c>
      <c r="EHX79" s="61">
        <v>2.2000000000000002</v>
      </c>
      <c r="EHY79" s="61">
        <v>0.5</v>
      </c>
      <c r="EHZ79" s="61">
        <v>30</v>
      </c>
      <c r="EIA79" s="69">
        <f>(EHX79*4)+(EHY79*9)+(EHZ79*4)-EHW79</f>
        <v>4.3000000000000114</v>
      </c>
      <c r="EIB79" s="61" t="s">
        <v>283</v>
      </c>
      <c r="EIC79" s="61" t="s">
        <v>282</v>
      </c>
      <c r="EID79" s="68" t="s">
        <v>41</v>
      </c>
      <c r="EIE79" s="61">
        <v>129</v>
      </c>
      <c r="EIF79" s="61">
        <v>2.2000000000000002</v>
      </c>
      <c r="EIG79" s="61">
        <v>0.5</v>
      </c>
      <c r="EIH79" s="61">
        <v>30</v>
      </c>
      <c r="EII79" s="69">
        <f>(EIF79*4)+(EIG79*9)+(EIH79*4)-EIE79</f>
        <v>4.3000000000000114</v>
      </c>
      <c r="EIJ79" s="61" t="s">
        <v>283</v>
      </c>
      <c r="EIK79" s="61" t="s">
        <v>282</v>
      </c>
      <c r="EIL79" s="68" t="s">
        <v>41</v>
      </c>
      <c r="EIM79" s="61">
        <v>129</v>
      </c>
      <c r="EIN79" s="61">
        <v>2.2000000000000002</v>
      </c>
      <c r="EIO79" s="61">
        <v>0.5</v>
      </c>
      <c r="EIP79" s="61">
        <v>30</v>
      </c>
      <c r="EIQ79" s="69">
        <f>(EIN79*4)+(EIO79*9)+(EIP79*4)-EIM79</f>
        <v>4.3000000000000114</v>
      </c>
      <c r="EIR79" s="61" t="s">
        <v>283</v>
      </c>
      <c r="EIS79" s="61" t="s">
        <v>282</v>
      </c>
      <c r="EIT79" s="68" t="s">
        <v>41</v>
      </c>
      <c r="EIU79" s="61">
        <v>129</v>
      </c>
      <c r="EIV79" s="61">
        <v>2.2000000000000002</v>
      </c>
      <c r="EIW79" s="61">
        <v>0.5</v>
      </c>
      <c r="EIX79" s="61">
        <v>30</v>
      </c>
      <c r="EIY79" s="69">
        <f>(EIV79*4)+(EIW79*9)+(EIX79*4)-EIU79</f>
        <v>4.3000000000000114</v>
      </c>
      <c r="EIZ79" s="61" t="s">
        <v>283</v>
      </c>
      <c r="EJA79" s="61" t="s">
        <v>282</v>
      </c>
      <c r="EJB79" s="68" t="s">
        <v>41</v>
      </c>
      <c r="EJC79" s="61">
        <v>129</v>
      </c>
      <c r="EJD79" s="61">
        <v>2.2000000000000002</v>
      </c>
      <c r="EJE79" s="61">
        <v>0.5</v>
      </c>
      <c r="EJF79" s="61">
        <v>30</v>
      </c>
      <c r="EJG79" s="69">
        <f>(EJD79*4)+(EJE79*9)+(EJF79*4)-EJC79</f>
        <v>4.3000000000000114</v>
      </c>
      <c r="EJH79" s="61" t="s">
        <v>283</v>
      </c>
      <c r="EJI79" s="61" t="s">
        <v>282</v>
      </c>
      <c r="EJJ79" s="68" t="s">
        <v>41</v>
      </c>
      <c r="EJK79" s="61">
        <v>129</v>
      </c>
      <c r="EJL79" s="61">
        <v>2.2000000000000002</v>
      </c>
      <c r="EJM79" s="61">
        <v>0.5</v>
      </c>
      <c r="EJN79" s="61">
        <v>30</v>
      </c>
      <c r="EJO79" s="69">
        <f>(EJL79*4)+(EJM79*9)+(EJN79*4)-EJK79</f>
        <v>4.3000000000000114</v>
      </c>
      <c r="EJP79" s="61" t="s">
        <v>283</v>
      </c>
      <c r="EJQ79" s="61" t="s">
        <v>282</v>
      </c>
      <c r="EJR79" s="68" t="s">
        <v>41</v>
      </c>
      <c r="EJS79" s="61">
        <v>129</v>
      </c>
      <c r="EJT79" s="61">
        <v>2.2000000000000002</v>
      </c>
      <c r="EJU79" s="61">
        <v>0.5</v>
      </c>
      <c r="EJV79" s="61">
        <v>30</v>
      </c>
      <c r="EJW79" s="69">
        <f>(EJT79*4)+(EJU79*9)+(EJV79*4)-EJS79</f>
        <v>4.3000000000000114</v>
      </c>
      <c r="EJX79" s="61" t="s">
        <v>283</v>
      </c>
      <c r="EJY79" s="61" t="s">
        <v>282</v>
      </c>
      <c r="EJZ79" s="68" t="s">
        <v>41</v>
      </c>
      <c r="EKA79" s="61">
        <v>129</v>
      </c>
      <c r="EKB79" s="61">
        <v>2.2000000000000002</v>
      </c>
      <c r="EKC79" s="61">
        <v>0.5</v>
      </c>
      <c r="EKD79" s="61">
        <v>30</v>
      </c>
      <c r="EKE79" s="69">
        <f>(EKB79*4)+(EKC79*9)+(EKD79*4)-EKA79</f>
        <v>4.3000000000000114</v>
      </c>
      <c r="EKF79" s="61" t="s">
        <v>283</v>
      </c>
      <c r="EKG79" s="61" t="s">
        <v>282</v>
      </c>
      <c r="EKH79" s="68" t="s">
        <v>41</v>
      </c>
      <c r="EKI79" s="61">
        <v>129</v>
      </c>
      <c r="EKJ79" s="61">
        <v>2.2000000000000002</v>
      </c>
      <c r="EKK79" s="61">
        <v>0.5</v>
      </c>
      <c r="EKL79" s="61">
        <v>30</v>
      </c>
      <c r="EKM79" s="69">
        <f>(EKJ79*4)+(EKK79*9)+(EKL79*4)-EKI79</f>
        <v>4.3000000000000114</v>
      </c>
      <c r="EKN79" s="61" t="s">
        <v>283</v>
      </c>
      <c r="EKO79" s="61" t="s">
        <v>282</v>
      </c>
      <c r="EKP79" s="68" t="s">
        <v>41</v>
      </c>
      <c r="EKQ79" s="61">
        <v>129</v>
      </c>
      <c r="EKR79" s="61">
        <v>2.2000000000000002</v>
      </c>
      <c r="EKS79" s="61">
        <v>0.5</v>
      </c>
      <c r="EKT79" s="61">
        <v>30</v>
      </c>
      <c r="EKU79" s="69">
        <f>(EKR79*4)+(EKS79*9)+(EKT79*4)-EKQ79</f>
        <v>4.3000000000000114</v>
      </c>
      <c r="EKV79" s="61" t="s">
        <v>283</v>
      </c>
      <c r="EKW79" s="61" t="s">
        <v>282</v>
      </c>
      <c r="EKX79" s="68" t="s">
        <v>41</v>
      </c>
      <c r="EKY79" s="61">
        <v>129</v>
      </c>
      <c r="EKZ79" s="61">
        <v>2.2000000000000002</v>
      </c>
      <c r="ELA79" s="61">
        <v>0.5</v>
      </c>
      <c r="ELB79" s="61">
        <v>30</v>
      </c>
      <c r="ELC79" s="69">
        <f>(EKZ79*4)+(ELA79*9)+(ELB79*4)-EKY79</f>
        <v>4.3000000000000114</v>
      </c>
      <c r="ELD79" s="61" t="s">
        <v>283</v>
      </c>
      <c r="ELE79" s="61" t="s">
        <v>282</v>
      </c>
      <c r="ELF79" s="68" t="s">
        <v>41</v>
      </c>
      <c r="ELG79" s="61">
        <v>129</v>
      </c>
      <c r="ELH79" s="61">
        <v>2.2000000000000002</v>
      </c>
      <c r="ELI79" s="61">
        <v>0.5</v>
      </c>
      <c r="ELJ79" s="61">
        <v>30</v>
      </c>
      <c r="ELK79" s="69">
        <f>(ELH79*4)+(ELI79*9)+(ELJ79*4)-ELG79</f>
        <v>4.3000000000000114</v>
      </c>
      <c r="ELL79" s="61" t="s">
        <v>283</v>
      </c>
      <c r="ELM79" s="61" t="s">
        <v>282</v>
      </c>
      <c r="ELN79" s="68" t="s">
        <v>41</v>
      </c>
      <c r="ELO79" s="61">
        <v>129</v>
      </c>
      <c r="ELP79" s="61">
        <v>2.2000000000000002</v>
      </c>
      <c r="ELQ79" s="61">
        <v>0.5</v>
      </c>
      <c r="ELR79" s="61">
        <v>30</v>
      </c>
      <c r="ELS79" s="69">
        <f>(ELP79*4)+(ELQ79*9)+(ELR79*4)-ELO79</f>
        <v>4.3000000000000114</v>
      </c>
      <c r="ELT79" s="61" t="s">
        <v>283</v>
      </c>
      <c r="ELU79" s="61" t="s">
        <v>282</v>
      </c>
      <c r="ELV79" s="68" t="s">
        <v>41</v>
      </c>
      <c r="ELW79" s="61">
        <v>129</v>
      </c>
      <c r="ELX79" s="61">
        <v>2.2000000000000002</v>
      </c>
      <c r="ELY79" s="61">
        <v>0.5</v>
      </c>
      <c r="ELZ79" s="61">
        <v>30</v>
      </c>
      <c r="EMA79" s="69">
        <f>(ELX79*4)+(ELY79*9)+(ELZ79*4)-ELW79</f>
        <v>4.3000000000000114</v>
      </c>
      <c r="EMB79" s="61" t="s">
        <v>283</v>
      </c>
      <c r="EMC79" s="61" t="s">
        <v>282</v>
      </c>
      <c r="EMD79" s="68" t="s">
        <v>41</v>
      </c>
      <c r="EME79" s="61">
        <v>129</v>
      </c>
      <c r="EMF79" s="61">
        <v>2.2000000000000002</v>
      </c>
      <c r="EMG79" s="61">
        <v>0.5</v>
      </c>
      <c r="EMH79" s="61">
        <v>30</v>
      </c>
      <c r="EMI79" s="69">
        <f>(EMF79*4)+(EMG79*9)+(EMH79*4)-EME79</f>
        <v>4.3000000000000114</v>
      </c>
      <c r="EMJ79" s="61" t="s">
        <v>283</v>
      </c>
      <c r="EMK79" s="61" t="s">
        <v>282</v>
      </c>
      <c r="EML79" s="68" t="s">
        <v>41</v>
      </c>
      <c r="EMM79" s="61">
        <v>129</v>
      </c>
      <c r="EMN79" s="61">
        <v>2.2000000000000002</v>
      </c>
      <c r="EMO79" s="61">
        <v>0.5</v>
      </c>
      <c r="EMP79" s="61">
        <v>30</v>
      </c>
      <c r="EMQ79" s="69">
        <f>(EMN79*4)+(EMO79*9)+(EMP79*4)-EMM79</f>
        <v>4.3000000000000114</v>
      </c>
      <c r="EMR79" s="61" t="s">
        <v>283</v>
      </c>
      <c r="EMS79" s="61" t="s">
        <v>282</v>
      </c>
      <c r="EMT79" s="68" t="s">
        <v>41</v>
      </c>
      <c r="EMU79" s="61">
        <v>129</v>
      </c>
      <c r="EMV79" s="61">
        <v>2.2000000000000002</v>
      </c>
      <c r="EMW79" s="61">
        <v>0.5</v>
      </c>
      <c r="EMX79" s="61">
        <v>30</v>
      </c>
      <c r="EMY79" s="69">
        <f>(EMV79*4)+(EMW79*9)+(EMX79*4)-EMU79</f>
        <v>4.3000000000000114</v>
      </c>
      <c r="EMZ79" s="61" t="s">
        <v>283</v>
      </c>
      <c r="ENA79" s="61" t="s">
        <v>282</v>
      </c>
      <c r="ENB79" s="68" t="s">
        <v>41</v>
      </c>
      <c r="ENC79" s="61">
        <v>129</v>
      </c>
      <c r="END79" s="61">
        <v>2.2000000000000002</v>
      </c>
      <c r="ENE79" s="61">
        <v>0.5</v>
      </c>
      <c r="ENF79" s="61">
        <v>30</v>
      </c>
      <c r="ENG79" s="69">
        <f>(END79*4)+(ENE79*9)+(ENF79*4)-ENC79</f>
        <v>4.3000000000000114</v>
      </c>
      <c r="ENH79" s="61" t="s">
        <v>283</v>
      </c>
      <c r="ENI79" s="61" t="s">
        <v>282</v>
      </c>
      <c r="ENJ79" s="68" t="s">
        <v>41</v>
      </c>
      <c r="ENK79" s="61">
        <v>129</v>
      </c>
      <c r="ENL79" s="61">
        <v>2.2000000000000002</v>
      </c>
      <c r="ENM79" s="61">
        <v>0.5</v>
      </c>
      <c r="ENN79" s="61">
        <v>30</v>
      </c>
      <c r="ENO79" s="69">
        <f>(ENL79*4)+(ENM79*9)+(ENN79*4)-ENK79</f>
        <v>4.3000000000000114</v>
      </c>
      <c r="ENP79" s="61" t="s">
        <v>283</v>
      </c>
      <c r="ENQ79" s="61" t="s">
        <v>282</v>
      </c>
      <c r="ENR79" s="68" t="s">
        <v>41</v>
      </c>
      <c r="ENS79" s="61">
        <v>129</v>
      </c>
      <c r="ENT79" s="61">
        <v>2.2000000000000002</v>
      </c>
      <c r="ENU79" s="61">
        <v>0.5</v>
      </c>
      <c r="ENV79" s="61">
        <v>30</v>
      </c>
      <c r="ENW79" s="69">
        <f>(ENT79*4)+(ENU79*9)+(ENV79*4)-ENS79</f>
        <v>4.3000000000000114</v>
      </c>
      <c r="ENX79" s="61" t="s">
        <v>283</v>
      </c>
      <c r="ENY79" s="61" t="s">
        <v>282</v>
      </c>
      <c r="ENZ79" s="68" t="s">
        <v>41</v>
      </c>
      <c r="EOA79" s="61">
        <v>129</v>
      </c>
      <c r="EOB79" s="61">
        <v>2.2000000000000002</v>
      </c>
      <c r="EOC79" s="61">
        <v>0.5</v>
      </c>
      <c r="EOD79" s="61">
        <v>30</v>
      </c>
      <c r="EOE79" s="69">
        <f>(EOB79*4)+(EOC79*9)+(EOD79*4)-EOA79</f>
        <v>4.3000000000000114</v>
      </c>
      <c r="EOF79" s="61" t="s">
        <v>283</v>
      </c>
      <c r="EOG79" s="61" t="s">
        <v>282</v>
      </c>
      <c r="EOH79" s="68" t="s">
        <v>41</v>
      </c>
      <c r="EOI79" s="61">
        <v>129</v>
      </c>
      <c r="EOJ79" s="61">
        <v>2.2000000000000002</v>
      </c>
      <c r="EOK79" s="61">
        <v>0.5</v>
      </c>
      <c r="EOL79" s="61">
        <v>30</v>
      </c>
      <c r="EOM79" s="69">
        <f>(EOJ79*4)+(EOK79*9)+(EOL79*4)-EOI79</f>
        <v>4.3000000000000114</v>
      </c>
      <c r="EON79" s="61" t="s">
        <v>283</v>
      </c>
      <c r="EOO79" s="61" t="s">
        <v>282</v>
      </c>
      <c r="EOP79" s="68" t="s">
        <v>41</v>
      </c>
      <c r="EOQ79" s="61">
        <v>129</v>
      </c>
      <c r="EOR79" s="61">
        <v>2.2000000000000002</v>
      </c>
      <c r="EOS79" s="61">
        <v>0.5</v>
      </c>
      <c r="EOT79" s="61">
        <v>30</v>
      </c>
      <c r="EOU79" s="69">
        <f>(EOR79*4)+(EOS79*9)+(EOT79*4)-EOQ79</f>
        <v>4.3000000000000114</v>
      </c>
      <c r="EOV79" s="61" t="s">
        <v>283</v>
      </c>
      <c r="EOW79" s="61" t="s">
        <v>282</v>
      </c>
      <c r="EOX79" s="68" t="s">
        <v>41</v>
      </c>
      <c r="EOY79" s="61">
        <v>129</v>
      </c>
      <c r="EOZ79" s="61">
        <v>2.2000000000000002</v>
      </c>
      <c r="EPA79" s="61">
        <v>0.5</v>
      </c>
      <c r="EPB79" s="61">
        <v>30</v>
      </c>
      <c r="EPC79" s="69">
        <f>(EOZ79*4)+(EPA79*9)+(EPB79*4)-EOY79</f>
        <v>4.3000000000000114</v>
      </c>
      <c r="EPD79" s="61" t="s">
        <v>283</v>
      </c>
      <c r="EPE79" s="61" t="s">
        <v>282</v>
      </c>
      <c r="EPF79" s="68" t="s">
        <v>41</v>
      </c>
      <c r="EPG79" s="61">
        <v>129</v>
      </c>
      <c r="EPH79" s="61">
        <v>2.2000000000000002</v>
      </c>
      <c r="EPI79" s="61">
        <v>0.5</v>
      </c>
      <c r="EPJ79" s="61">
        <v>30</v>
      </c>
      <c r="EPK79" s="69">
        <f>(EPH79*4)+(EPI79*9)+(EPJ79*4)-EPG79</f>
        <v>4.3000000000000114</v>
      </c>
      <c r="EPL79" s="61" t="s">
        <v>283</v>
      </c>
      <c r="EPM79" s="61" t="s">
        <v>282</v>
      </c>
      <c r="EPN79" s="68" t="s">
        <v>41</v>
      </c>
      <c r="EPO79" s="61">
        <v>129</v>
      </c>
      <c r="EPP79" s="61">
        <v>2.2000000000000002</v>
      </c>
      <c r="EPQ79" s="61">
        <v>0.5</v>
      </c>
      <c r="EPR79" s="61">
        <v>30</v>
      </c>
      <c r="EPS79" s="69">
        <f>(EPP79*4)+(EPQ79*9)+(EPR79*4)-EPO79</f>
        <v>4.3000000000000114</v>
      </c>
      <c r="EPT79" s="61" t="s">
        <v>283</v>
      </c>
      <c r="EPU79" s="61" t="s">
        <v>282</v>
      </c>
      <c r="EPV79" s="68" t="s">
        <v>41</v>
      </c>
      <c r="EPW79" s="61">
        <v>129</v>
      </c>
      <c r="EPX79" s="61">
        <v>2.2000000000000002</v>
      </c>
      <c r="EPY79" s="61">
        <v>0.5</v>
      </c>
      <c r="EPZ79" s="61">
        <v>30</v>
      </c>
      <c r="EQA79" s="69">
        <f>(EPX79*4)+(EPY79*9)+(EPZ79*4)-EPW79</f>
        <v>4.3000000000000114</v>
      </c>
      <c r="EQB79" s="61" t="s">
        <v>283</v>
      </c>
      <c r="EQC79" s="61" t="s">
        <v>282</v>
      </c>
      <c r="EQD79" s="68" t="s">
        <v>41</v>
      </c>
      <c r="EQE79" s="61">
        <v>129</v>
      </c>
      <c r="EQF79" s="61">
        <v>2.2000000000000002</v>
      </c>
      <c r="EQG79" s="61">
        <v>0.5</v>
      </c>
      <c r="EQH79" s="61">
        <v>30</v>
      </c>
      <c r="EQI79" s="69">
        <f>(EQF79*4)+(EQG79*9)+(EQH79*4)-EQE79</f>
        <v>4.3000000000000114</v>
      </c>
      <c r="EQJ79" s="61" t="s">
        <v>283</v>
      </c>
      <c r="EQK79" s="61" t="s">
        <v>282</v>
      </c>
      <c r="EQL79" s="68" t="s">
        <v>41</v>
      </c>
      <c r="EQM79" s="61">
        <v>129</v>
      </c>
      <c r="EQN79" s="61">
        <v>2.2000000000000002</v>
      </c>
      <c r="EQO79" s="61">
        <v>0.5</v>
      </c>
      <c r="EQP79" s="61">
        <v>30</v>
      </c>
      <c r="EQQ79" s="69">
        <f>(EQN79*4)+(EQO79*9)+(EQP79*4)-EQM79</f>
        <v>4.3000000000000114</v>
      </c>
      <c r="EQR79" s="61" t="s">
        <v>283</v>
      </c>
      <c r="EQS79" s="61" t="s">
        <v>282</v>
      </c>
      <c r="EQT79" s="68" t="s">
        <v>41</v>
      </c>
      <c r="EQU79" s="61">
        <v>129</v>
      </c>
      <c r="EQV79" s="61">
        <v>2.2000000000000002</v>
      </c>
      <c r="EQW79" s="61">
        <v>0.5</v>
      </c>
      <c r="EQX79" s="61">
        <v>30</v>
      </c>
      <c r="EQY79" s="69">
        <f>(EQV79*4)+(EQW79*9)+(EQX79*4)-EQU79</f>
        <v>4.3000000000000114</v>
      </c>
      <c r="EQZ79" s="61" t="s">
        <v>283</v>
      </c>
      <c r="ERA79" s="61" t="s">
        <v>282</v>
      </c>
      <c r="ERB79" s="68" t="s">
        <v>41</v>
      </c>
      <c r="ERC79" s="61">
        <v>129</v>
      </c>
      <c r="ERD79" s="61">
        <v>2.2000000000000002</v>
      </c>
      <c r="ERE79" s="61">
        <v>0.5</v>
      </c>
      <c r="ERF79" s="61">
        <v>30</v>
      </c>
      <c r="ERG79" s="69">
        <f>(ERD79*4)+(ERE79*9)+(ERF79*4)-ERC79</f>
        <v>4.3000000000000114</v>
      </c>
      <c r="ERH79" s="61" t="s">
        <v>283</v>
      </c>
      <c r="ERI79" s="61" t="s">
        <v>282</v>
      </c>
      <c r="ERJ79" s="68" t="s">
        <v>41</v>
      </c>
      <c r="ERK79" s="61">
        <v>129</v>
      </c>
      <c r="ERL79" s="61">
        <v>2.2000000000000002</v>
      </c>
      <c r="ERM79" s="61">
        <v>0.5</v>
      </c>
      <c r="ERN79" s="61">
        <v>30</v>
      </c>
      <c r="ERO79" s="69">
        <f>(ERL79*4)+(ERM79*9)+(ERN79*4)-ERK79</f>
        <v>4.3000000000000114</v>
      </c>
      <c r="ERP79" s="61" t="s">
        <v>283</v>
      </c>
      <c r="ERQ79" s="61" t="s">
        <v>282</v>
      </c>
      <c r="ERR79" s="68" t="s">
        <v>41</v>
      </c>
      <c r="ERS79" s="61">
        <v>129</v>
      </c>
      <c r="ERT79" s="61">
        <v>2.2000000000000002</v>
      </c>
      <c r="ERU79" s="61">
        <v>0.5</v>
      </c>
      <c r="ERV79" s="61">
        <v>30</v>
      </c>
      <c r="ERW79" s="69">
        <f>(ERT79*4)+(ERU79*9)+(ERV79*4)-ERS79</f>
        <v>4.3000000000000114</v>
      </c>
      <c r="ERX79" s="61" t="s">
        <v>283</v>
      </c>
      <c r="ERY79" s="61" t="s">
        <v>282</v>
      </c>
      <c r="ERZ79" s="68" t="s">
        <v>41</v>
      </c>
      <c r="ESA79" s="61">
        <v>129</v>
      </c>
      <c r="ESB79" s="61">
        <v>2.2000000000000002</v>
      </c>
      <c r="ESC79" s="61">
        <v>0.5</v>
      </c>
      <c r="ESD79" s="61">
        <v>30</v>
      </c>
      <c r="ESE79" s="69">
        <f>(ESB79*4)+(ESC79*9)+(ESD79*4)-ESA79</f>
        <v>4.3000000000000114</v>
      </c>
      <c r="ESF79" s="61" t="s">
        <v>283</v>
      </c>
      <c r="ESG79" s="61" t="s">
        <v>282</v>
      </c>
      <c r="ESH79" s="68" t="s">
        <v>41</v>
      </c>
      <c r="ESI79" s="61">
        <v>129</v>
      </c>
      <c r="ESJ79" s="61">
        <v>2.2000000000000002</v>
      </c>
      <c r="ESK79" s="61">
        <v>0.5</v>
      </c>
      <c r="ESL79" s="61">
        <v>30</v>
      </c>
      <c r="ESM79" s="69">
        <f>(ESJ79*4)+(ESK79*9)+(ESL79*4)-ESI79</f>
        <v>4.3000000000000114</v>
      </c>
      <c r="ESN79" s="61" t="s">
        <v>283</v>
      </c>
      <c r="ESO79" s="61" t="s">
        <v>282</v>
      </c>
      <c r="ESP79" s="68" t="s">
        <v>41</v>
      </c>
      <c r="ESQ79" s="61">
        <v>129</v>
      </c>
      <c r="ESR79" s="61">
        <v>2.2000000000000002</v>
      </c>
      <c r="ESS79" s="61">
        <v>0.5</v>
      </c>
      <c r="EST79" s="61">
        <v>30</v>
      </c>
      <c r="ESU79" s="69">
        <f>(ESR79*4)+(ESS79*9)+(EST79*4)-ESQ79</f>
        <v>4.3000000000000114</v>
      </c>
      <c r="ESV79" s="61" t="s">
        <v>283</v>
      </c>
      <c r="ESW79" s="61" t="s">
        <v>282</v>
      </c>
      <c r="ESX79" s="68" t="s">
        <v>41</v>
      </c>
      <c r="ESY79" s="61">
        <v>129</v>
      </c>
      <c r="ESZ79" s="61">
        <v>2.2000000000000002</v>
      </c>
      <c r="ETA79" s="61">
        <v>0.5</v>
      </c>
      <c r="ETB79" s="61">
        <v>30</v>
      </c>
      <c r="ETC79" s="69">
        <f>(ESZ79*4)+(ETA79*9)+(ETB79*4)-ESY79</f>
        <v>4.3000000000000114</v>
      </c>
      <c r="ETD79" s="61" t="s">
        <v>283</v>
      </c>
      <c r="ETE79" s="61" t="s">
        <v>282</v>
      </c>
      <c r="ETF79" s="68" t="s">
        <v>41</v>
      </c>
      <c r="ETG79" s="61">
        <v>129</v>
      </c>
      <c r="ETH79" s="61">
        <v>2.2000000000000002</v>
      </c>
      <c r="ETI79" s="61">
        <v>0.5</v>
      </c>
      <c r="ETJ79" s="61">
        <v>30</v>
      </c>
      <c r="ETK79" s="69">
        <f>(ETH79*4)+(ETI79*9)+(ETJ79*4)-ETG79</f>
        <v>4.3000000000000114</v>
      </c>
      <c r="ETL79" s="61" t="s">
        <v>283</v>
      </c>
      <c r="ETM79" s="61" t="s">
        <v>282</v>
      </c>
      <c r="ETN79" s="68" t="s">
        <v>41</v>
      </c>
      <c r="ETO79" s="61">
        <v>129</v>
      </c>
      <c r="ETP79" s="61">
        <v>2.2000000000000002</v>
      </c>
      <c r="ETQ79" s="61">
        <v>0.5</v>
      </c>
      <c r="ETR79" s="61">
        <v>30</v>
      </c>
      <c r="ETS79" s="69">
        <f>(ETP79*4)+(ETQ79*9)+(ETR79*4)-ETO79</f>
        <v>4.3000000000000114</v>
      </c>
      <c r="ETT79" s="61" t="s">
        <v>283</v>
      </c>
      <c r="ETU79" s="61" t="s">
        <v>282</v>
      </c>
      <c r="ETV79" s="68" t="s">
        <v>41</v>
      </c>
      <c r="ETW79" s="61">
        <v>129</v>
      </c>
      <c r="ETX79" s="61">
        <v>2.2000000000000002</v>
      </c>
      <c r="ETY79" s="61">
        <v>0.5</v>
      </c>
      <c r="ETZ79" s="61">
        <v>30</v>
      </c>
      <c r="EUA79" s="69">
        <f>(ETX79*4)+(ETY79*9)+(ETZ79*4)-ETW79</f>
        <v>4.3000000000000114</v>
      </c>
      <c r="EUB79" s="61" t="s">
        <v>283</v>
      </c>
      <c r="EUC79" s="61" t="s">
        <v>282</v>
      </c>
      <c r="EUD79" s="68" t="s">
        <v>41</v>
      </c>
      <c r="EUE79" s="61">
        <v>129</v>
      </c>
      <c r="EUF79" s="61">
        <v>2.2000000000000002</v>
      </c>
      <c r="EUG79" s="61">
        <v>0.5</v>
      </c>
      <c r="EUH79" s="61">
        <v>30</v>
      </c>
      <c r="EUI79" s="69">
        <f>(EUF79*4)+(EUG79*9)+(EUH79*4)-EUE79</f>
        <v>4.3000000000000114</v>
      </c>
      <c r="EUJ79" s="61" t="s">
        <v>283</v>
      </c>
      <c r="EUK79" s="61" t="s">
        <v>282</v>
      </c>
      <c r="EUL79" s="68" t="s">
        <v>41</v>
      </c>
      <c r="EUM79" s="61">
        <v>129</v>
      </c>
      <c r="EUN79" s="61">
        <v>2.2000000000000002</v>
      </c>
      <c r="EUO79" s="61">
        <v>0.5</v>
      </c>
      <c r="EUP79" s="61">
        <v>30</v>
      </c>
      <c r="EUQ79" s="69">
        <f>(EUN79*4)+(EUO79*9)+(EUP79*4)-EUM79</f>
        <v>4.3000000000000114</v>
      </c>
      <c r="EUR79" s="61" t="s">
        <v>283</v>
      </c>
      <c r="EUS79" s="61" t="s">
        <v>282</v>
      </c>
      <c r="EUT79" s="68" t="s">
        <v>41</v>
      </c>
      <c r="EUU79" s="61">
        <v>129</v>
      </c>
      <c r="EUV79" s="61">
        <v>2.2000000000000002</v>
      </c>
      <c r="EUW79" s="61">
        <v>0.5</v>
      </c>
      <c r="EUX79" s="61">
        <v>30</v>
      </c>
      <c r="EUY79" s="69">
        <f>(EUV79*4)+(EUW79*9)+(EUX79*4)-EUU79</f>
        <v>4.3000000000000114</v>
      </c>
      <c r="EUZ79" s="61" t="s">
        <v>283</v>
      </c>
      <c r="EVA79" s="61" t="s">
        <v>282</v>
      </c>
      <c r="EVB79" s="68" t="s">
        <v>41</v>
      </c>
      <c r="EVC79" s="61">
        <v>129</v>
      </c>
      <c r="EVD79" s="61">
        <v>2.2000000000000002</v>
      </c>
      <c r="EVE79" s="61">
        <v>0.5</v>
      </c>
      <c r="EVF79" s="61">
        <v>30</v>
      </c>
      <c r="EVG79" s="69">
        <f>(EVD79*4)+(EVE79*9)+(EVF79*4)-EVC79</f>
        <v>4.3000000000000114</v>
      </c>
      <c r="EVH79" s="61" t="s">
        <v>283</v>
      </c>
      <c r="EVI79" s="61" t="s">
        <v>282</v>
      </c>
      <c r="EVJ79" s="68" t="s">
        <v>41</v>
      </c>
      <c r="EVK79" s="61">
        <v>129</v>
      </c>
      <c r="EVL79" s="61">
        <v>2.2000000000000002</v>
      </c>
      <c r="EVM79" s="61">
        <v>0.5</v>
      </c>
      <c r="EVN79" s="61">
        <v>30</v>
      </c>
      <c r="EVO79" s="69">
        <f>(EVL79*4)+(EVM79*9)+(EVN79*4)-EVK79</f>
        <v>4.3000000000000114</v>
      </c>
      <c r="EVP79" s="61" t="s">
        <v>283</v>
      </c>
      <c r="EVQ79" s="61" t="s">
        <v>282</v>
      </c>
      <c r="EVR79" s="68" t="s">
        <v>41</v>
      </c>
      <c r="EVS79" s="61">
        <v>129</v>
      </c>
      <c r="EVT79" s="61">
        <v>2.2000000000000002</v>
      </c>
      <c r="EVU79" s="61">
        <v>0.5</v>
      </c>
      <c r="EVV79" s="61">
        <v>30</v>
      </c>
      <c r="EVW79" s="69">
        <f>(EVT79*4)+(EVU79*9)+(EVV79*4)-EVS79</f>
        <v>4.3000000000000114</v>
      </c>
      <c r="EVX79" s="61" t="s">
        <v>283</v>
      </c>
      <c r="EVY79" s="61" t="s">
        <v>282</v>
      </c>
      <c r="EVZ79" s="68" t="s">
        <v>41</v>
      </c>
      <c r="EWA79" s="61">
        <v>129</v>
      </c>
      <c r="EWB79" s="61">
        <v>2.2000000000000002</v>
      </c>
      <c r="EWC79" s="61">
        <v>0.5</v>
      </c>
      <c r="EWD79" s="61">
        <v>30</v>
      </c>
      <c r="EWE79" s="69">
        <f>(EWB79*4)+(EWC79*9)+(EWD79*4)-EWA79</f>
        <v>4.3000000000000114</v>
      </c>
      <c r="EWF79" s="61" t="s">
        <v>283</v>
      </c>
      <c r="EWG79" s="61" t="s">
        <v>282</v>
      </c>
      <c r="EWH79" s="68" t="s">
        <v>41</v>
      </c>
      <c r="EWI79" s="61">
        <v>129</v>
      </c>
      <c r="EWJ79" s="61">
        <v>2.2000000000000002</v>
      </c>
      <c r="EWK79" s="61">
        <v>0.5</v>
      </c>
      <c r="EWL79" s="61">
        <v>30</v>
      </c>
      <c r="EWM79" s="69">
        <f>(EWJ79*4)+(EWK79*9)+(EWL79*4)-EWI79</f>
        <v>4.3000000000000114</v>
      </c>
      <c r="EWN79" s="61" t="s">
        <v>283</v>
      </c>
      <c r="EWO79" s="61" t="s">
        <v>282</v>
      </c>
      <c r="EWP79" s="68" t="s">
        <v>41</v>
      </c>
      <c r="EWQ79" s="61">
        <v>129</v>
      </c>
      <c r="EWR79" s="61">
        <v>2.2000000000000002</v>
      </c>
      <c r="EWS79" s="61">
        <v>0.5</v>
      </c>
      <c r="EWT79" s="61">
        <v>30</v>
      </c>
      <c r="EWU79" s="69">
        <f>(EWR79*4)+(EWS79*9)+(EWT79*4)-EWQ79</f>
        <v>4.3000000000000114</v>
      </c>
      <c r="EWV79" s="61" t="s">
        <v>283</v>
      </c>
      <c r="EWW79" s="61" t="s">
        <v>282</v>
      </c>
      <c r="EWX79" s="68" t="s">
        <v>41</v>
      </c>
      <c r="EWY79" s="61">
        <v>129</v>
      </c>
      <c r="EWZ79" s="61">
        <v>2.2000000000000002</v>
      </c>
      <c r="EXA79" s="61">
        <v>0.5</v>
      </c>
      <c r="EXB79" s="61">
        <v>30</v>
      </c>
      <c r="EXC79" s="69">
        <f>(EWZ79*4)+(EXA79*9)+(EXB79*4)-EWY79</f>
        <v>4.3000000000000114</v>
      </c>
      <c r="EXD79" s="61" t="s">
        <v>283</v>
      </c>
      <c r="EXE79" s="61" t="s">
        <v>282</v>
      </c>
      <c r="EXF79" s="68" t="s">
        <v>41</v>
      </c>
      <c r="EXG79" s="61">
        <v>129</v>
      </c>
      <c r="EXH79" s="61">
        <v>2.2000000000000002</v>
      </c>
      <c r="EXI79" s="61">
        <v>0.5</v>
      </c>
      <c r="EXJ79" s="61">
        <v>30</v>
      </c>
      <c r="EXK79" s="69">
        <f>(EXH79*4)+(EXI79*9)+(EXJ79*4)-EXG79</f>
        <v>4.3000000000000114</v>
      </c>
      <c r="EXL79" s="61" t="s">
        <v>283</v>
      </c>
      <c r="EXM79" s="61" t="s">
        <v>282</v>
      </c>
      <c r="EXN79" s="68" t="s">
        <v>41</v>
      </c>
      <c r="EXO79" s="61">
        <v>129</v>
      </c>
      <c r="EXP79" s="61">
        <v>2.2000000000000002</v>
      </c>
      <c r="EXQ79" s="61">
        <v>0.5</v>
      </c>
      <c r="EXR79" s="61">
        <v>30</v>
      </c>
      <c r="EXS79" s="69">
        <f>(EXP79*4)+(EXQ79*9)+(EXR79*4)-EXO79</f>
        <v>4.3000000000000114</v>
      </c>
      <c r="EXT79" s="61" t="s">
        <v>283</v>
      </c>
      <c r="EXU79" s="61" t="s">
        <v>282</v>
      </c>
      <c r="EXV79" s="68" t="s">
        <v>41</v>
      </c>
      <c r="EXW79" s="61">
        <v>129</v>
      </c>
      <c r="EXX79" s="61">
        <v>2.2000000000000002</v>
      </c>
      <c r="EXY79" s="61">
        <v>0.5</v>
      </c>
      <c r="EXZ79" s="61">
        <v>30</v>
      </c>
      <c r="EYA79" s="69">
        <f>(EXX79*4)+(EXY79*9)+(EXZ79*4)-EXW79</f>
        <v>4.3000000000000114</v>
      </c>
      <c r="EYB79" s="61" t="s">
        <v>283</v>
      </c>
      <c r="EYC79" s="61" t="s">
        <v>282</v>
      </c>
      <c r="EYD79" s="68" t="s">
        <v>41</v>
      </c>
      <c r="EYE79" s="61">
        <v>129</v>
      </c>
      <c r="EYF79" s="61">
        <v>2.2000000000000002</v>
      </c>
      <c r="EYG79" s="61">
        <v>0.5</v>
      </c>
      <c r="EYH79" s="61">
        <v>30</v>
      </c>
      <c r="EYI79" s="69">
        <f>(EYF79*4)+(EYG79*9)+(EYH79*4)-EYE79</f>
        <v>4.3000000000000114</v>
      </c>
      <c r="EYJ79" s="61" t="s">
        <v>283</v>
      </c>
      <c r="EYK79" s="61" t="s">
        <v>282</v>
      </c>
      <c r="EYL79" s="68" t="s">
        <v>41</v>
      </c>
      <c r="EYM79" s="61">
        <v>129</v>
      </c>
      <c r="EYN79" s="61">
        <v>2.2000000000000002</v>
      </c>
      <c r="EYO79" s="61">
        <v>0.5</v>
      </c>
      <c r="EYP79" s="61">
        <v>30</v>
      </c>
      <c r="EYQ79" s="69">
        <f>(EYN79*4)+(EYO79*9)+(EYP79*4)-EYM79</f>
        <v>4.3000000000000114</v>
      </c>
      <c r="EYR79" s="61" t="s">
        <v>283</v>
      </c>
      <c r="EYS79" s="61" t="s">
        <v>282</v>
      </c>
      <c r="EYT79" s="68" t="s">
        <v>41</v>
      </c>
      <c r="EYU79" s="61">
        <v>129</v>
      </c>
      <c r="EYV79" s="61">
        <v>2.2000000000000002</v>
      </c>
      <c r="EYW79" s="61">
        <v>0.5</v>
      </c>
      <c r="EYX79" s="61">
        <v>30</v>
      </c>
      <c r="EYY79" s="69">
        <f>(EYV79*4)+(EYW79*9)+(EYX79*4)-EYU79</f>
        <v>4.3000000000000114</v>
      </c>
      <c r="EYZ79" s="61" t="s">
        <v>283</v>
      </c>
      <c r="EZA79" s="61" t="s">
        <v>282</v>
      </c>
      <c r="EZB79" s="68" t="s">
        <v>41</v>
      </c>
      <c r="EZC79" s="61">
        <v>129</v>
      </c>
      <c r="EZD79" s="61">
        <v>2.2000000000000002</v>
      </c>
      <c r="EZE79" s="61">
        <v>0.5</v>
      </c>
      <c r="EZF79" s="61">
        <v>30</v>
      </c>
      <c r="EZG79" s="69">
        <f>(EZD79*4)+(EZE79*9)+(EZF79*4)-EZC79</f>
        <v>4.3000000000000114</v>
      </c>
      <c r="EZH79" s="61" t="s">
        <v>283</v>
      </c>
      <c r="EZI79" s="61" t="s">
        <v>282</v>
      </c>
      <c r="EZJ79" s="68" t="s">
        <v>41</v>
      </c>
      <c r="EZK79" s="61">
        <v>129</v>
      </c>
      <c r="EZL79" s="61">
        <v>2.2000000000000002</v>
      </c>
      <c r="EZM79" s="61">
        <v>0.5</v>
      </c>
      <c r="EZN79" s="61">
        <v>30</v>
      </c>
      <c r="EZO79" s="69">
        <f>(EZL79*4)+(EZM79*9)+(EZN79*4)-EZK79</f>
        <v>4.3000000000000114</v>
      </c>
      <c r="EZP79" s="61" t="s">
        <v>283</v>
      </c>
      <c r="EZQ79" s="61" t="s">
        <v>282</v>
      </c>
      <c r="EZR79" s="68" t="s">
        <v>41</v>
      </c>
      <c r="EZS79" s="61">
        <v>129</v>
      </c>
      <c r="EZT79" s="61">
        <v>2.2000000000000002</v>
      </c>
      <c r="EZU79" s="61">
        <v>0.5</v>
      </c>
      <c r="EZV79" s="61">
        <v>30</v>
      </c>
      <c r="EZW79" s="69">
        <f>(EZT79*4)+(EZU79*9)+(EZV79*4)-EZS79</f>
        <v>4.3000000000000114</v>
      </c>
      <c r="EZX79" s="61" t="s">
        <v>283</v>
      </c>
      <c r="EZY79" s="61" t="s">
        <v>282</v>
      </c>
      <c r="EZZ79" s="68" t="s">
        <v>41</v>
      </c>
      <c r="FAA79" s="61">
        <v>129</v>
      </c>
      <c r="FAB79" s="61">
        <v>2.2000000000000002</v>
      </c>
      <c r="FAC79" s="61">
        <v>0.5</v>
      </c>
      <c r="FAD79" s="61">
        <v>30</v>
      </c>
      <c r="FAE79" s="69">
        <f>(FAB79*4)+(FAC79*9)+(FAD79*4)-FAA79</f>
        <v>4.3000000000000114</v>
      </c>
      <c r="FAF79" s="61" t="s">
        <v>283</v>
      </c>
      <c r="FAG79" s="61" t="s">
        <v>282</v>
      </c>
      <c r="FAH79" s="68" t="s">
        <v>41</v>
      </c>
      <c r="FAI79" s="61">
        <v>129</v>
      </c>
      <c r="FAJ79" s="61">
        <v>2.2000000000000002</v>
      </c>
      <c r="FAK79" s="61">
        <v>0.5</v>
      </c>
      <c r="FAL79" s="61">
        <v>30</v>
      </c>
      <c r="FAM79" s="69">
        <f>(FAJ79*4)+(FAK79*9)+(FAL79*4)-FAI79</f>
        <v>4.3000000000000114</v>
      </c>
      <c r="FAN79" s="61" t="s">
        <v>283</v>
      </c>
      <c r="FAO79" s="61" t="s">
        <v>282</v>
      </c>
      <c r="FAP79" s="68" t="s">
        <v>41</v>
      </c>
      <c r="FAQ79" s="61">
        <v>129</v>
      </c>
      <c r="FAR79" s="61">
        <v>2.2000000000000002</v>
      </c>
      <c r="FAS79" s="61">
        <v>0.5</v>
      </c>
      <c r="FAT79" s="61">
        <v>30</v>
      </c>
      <c r="FAU79" s="69">
        <f>(FAR79*4)+(FAS79*9)+(FAT79*4)-FAQ79</f>
        <v>4.3000000000000114</v>
      </c>
      <c r="FAV79" s="61" t="s">
        <v>283</v>
      </c>
      <c r="FAW79" s="61" t="s">
        <v>282</v>
      </c>
      <c r="FAX79" s="68" t="s">
        <v>41</v>
      </c>
      <c r="FAY79" s="61">
        <v>129</v>
      </c>
      <c r="FAZ79" s="61">
        <v>2.2000000000000002</v>
      </c>
      <c r="FBA79" s="61">
        <v>0.5</v>
      </c>
      <c r="FBB79" s="61">
        <v>30</v>
      </c>
      <c r="FBC79" s="69">
        <f>(FAZ79*4)+(FBA79*9)+(FBB79*4)-FAY79</f>
        <v>4.3000000000000114</v>
      </c>
      <c r="FBD79" s="61" t="s">
        <v>283</v>
      </c>
      <c r="FBE79" s="61" t="s">
        <v>282</v>
      </c>
      <c r="FBF79" s="68" t="s">
        <v>41</v>
      </c>
      <c r="FBG79" s="61">
        <v>129</v>
      </c>
      <c r="FBH79" s="61">
        <v>2.2000000000000002</v>
      </c>
      <c r="FBI79" s="61">
        <v>0.5</v>
      </c>
      <c r="FBJ79" s="61">
        <v>30</v>
      </c>
      <c r="FBK79" s="69">
        <f>(FBH79*4)+(FBI79*9)+(FBJ79*4)-FBG79</f>
        <v>4.3000000000000114</v>
      </c>
      <c r="FBL79" s="61" t="s">
        <v>283</v>
      </c>
      <c r="FBM79" s="61" t="s">
        <v>282</v>
      </c>
      <c r="FBN79" s="68" t="s">
        <v>41</v>
      </c>
      <c r="FBO79" s="61">
        <v>129</v>
      </c>
      <c r="FBP79" s="61">
        <v>2.2000000000000002</v>
      </c>
      <c r="FBQ79" s="61">
        <v>0.5</v>
      </c>
      <c r="FBR79" s="61">
        <v>30</v>
      </c>
      <c r="FBS79" s="69">
        <f>(FBP79*4)+(FBQ79*9)+(FBR79*4)-FBO79</f>
        <v>4.3000000000000114</v>
      </c>
      <c r="FBT79" s="61" t="s">
        <v>283</v>
      </c>
      <c r="FBU79" s="61" t="s">
        <v>282</v>
      </c>
      <c r="FBV79" s="68" t="s">
        <v>41</v>
      </c>
      <c r="FBW79" s="61">
        <v>129</v>
      </c>
      <c r="FBX79" s="61">
        <v>2.2000000000000002</v>
      </c>
      <c r="FBY79" s="61">
        <v>0.5</v>
      </c>
      <c r="FBZ79" s="61">
        <v>30</v>
      </c>
      <c r="FCA79" s="69">
        <f>(FBX79*4)+(FBY79*9)+(FBZ79*4)-FBW79</f>
        <v>4.3000000000000114</v>
      </c>
      <c r="FCB79" s="61" t="s">
        <v>283</v>
      </c>
      <c r="FCC79" s="61" t="s">
        <v>282</v>
      </c>
      <c r="FCD79" s="68" t="s">
        <v>41</v>
      </c>
      <c r="FCE79" s="61">
        <v>129</v>
      </c>
      <c r="FCF79" s="61">
        <v>2.2000000000000002</v>
      </c>
      <c r="FCG79" s="61">
        <v>0.5</v>
      </c>
      <c r="FCH79" s="61">
        <v>30</v>
      </c>
      <c r="FCI79" s="69">
        <f>(FCF79*4)+(FCG79*9)+(FCH79*4)-FCE79</f>
        <v>4.3000000000000114</v>
      </c>
      <c r="FCJ79" s="61" t="s">
        <v>283</v>
      </c>
      <c r="FCK79" s="61" t="s">
        <v>282</v>
      </c>
      <c r="FCL79" s="68" t="s">
        <v>41</v>
      </c>
      <c r="FCM79" s="61">
        <v>129</v>
      </c>
      <c r="FCN79" s="61">
        <v>2.2000000000000002</v>
      </c>
      <c r="FCO79" s="61">
        <v>0.5</v>
      </c>
      <c r="FCP79" s="61">
        <v>30</v>
      </c>
      <c r="FCQ79" s="69">
        <f>(FCN79*4)+(FCO79*9)+(FCP79*4)-FCM79</f>
        <v>4.3000000000000114</v>
      </c>
      <c r="FCR79" s="61" t="s">
        <v>283</v>
      </c>
      <c r="FCS79" s="61" t="s">
        <v>282</v>
      </c>
      <c r="FCT79" s="68" t="s">
        <v>41</v>
      </c>
      <c r="FCU79" s="61">
        <v>129</v>
      </c>
      <c r="FCV79" s="61">
        <v>2.2000000000000002</v>
      </c>
      <c r="FCW79" s="61">
        <v>0.5</v>
      </c>
      <c r="FCX79" s="61">
        <v>30</v>
      </c>
      <c r="FCY79" s="69">
        <f>(FCV79*4)+(FCW79*9)+(FCX79*4)-FCU79</f>
        <v>4.3000000000000114</v>
      </c>
      <c r="FCZ79" s="61" t="s">
        <v>283</v>
      </c>
      <c r="FDA79" s="61" t="s">
        <v>282</v>
      </c>
      <c r="FDB79" s="68" t="s">
        <v>41</v>
      </c>
      <c r="FDC79" s="61">
        <v>129</v>
      </c>
      <c r="FDD79" s="61">
        <v>2.2000000000000002</v>
      </c>
      <c r="FDE79" s="61">
        <v>0.5</v>
      </c>
      <c r="FDF79" s="61">
        <v>30</v>
      </c>
      <c r="FDG79" s="69">
        <f>(FDD79*4)+(FDE79*9)+(FDF79*4)-FDC79</f>
        <v>4.3000000000000114</v>
      </c>
      <c r="FDH79" s="61" t="s">
        <v>283</v>
      </c>
      <c r="FDI79" s="61" t="s">
        <v>282</v>
      </c>
      <c r="FDJ79" s="68" t="s">
        <v>41</v>
      </c>
      <c r="FDK79" s="61">
        <v>129</v>
      </c>
      <c r="FDL79" s="61">
        <v>2.2000000000000002</v>
      </c>
      <c r="FDM79" s="61">
        <v>0.5</v>
      </c>
      <c r="FDN79" s="61">
        <v>30</v>
      </c>
      <c r="FDO79" s="69">
        <f>(FDL79*4)+(FDM79*9)+(FDN79*4)-FDK79</f>
        <v>4.3000000000000114</v>
      </c>
      <c r="FDP79" s="61" t="s">
        <v>283</v>
      </c>
      <c r="FDQ79" s="61" t="s">
        <v>282</v>
      </c>
      <c r="FDR79" s="68" t="s">
        <v>41</v>
      </c>
      <c r="FDS79" s="61">
        <v>129</v>
      </c>
      <c r="FDT79" s="61">
        <v>2.2000000000000002</v>
      </c>
      <c r="FDU79" s="61">
        <v>0.5</v>
      </c>
      <c r="FDV79" s="61">
        <v>30</v>
      </c>
      <c r="FDW79" s="69">
        <f>(FDT79*4)+(FDU79*9)+(FDV79*4)-FDS79</f>
        <v>4.3000000000000114</v>
      </c>
      <c r="FDX79" s="61" t="s">
        <v>283</v>
      </c>
      <c r="FDY79" s="61" t="s">
        <v>282</v>
      </c>
      <c r="FDZ79" s="68" t="s">
        <v>41</v>
      </c>
      <c r="FEA79" s="61">
        <v>129</v>
      </c>
      <c r="FEB79" s="61">
        <v>2.2000000000000002</v>
      </c>
      <c r="FEC79" s="61">
        <v>0.5</v>
      </c>
      <c r="FED79" s="61">
        <v>30</v>
      </c>
      <c r="FEE79" s="69">
        <f>(FEB79*4)+(FEC79*9)+(FED79*4)-FEA79</f>
        <v>4.3000000000000114</v>
      </c>
      <c r="FEF79" s="61" t="s">
        <v>283</v>
      </c>
      <c r="FEG79" s="61" t="s">
        <v>282</v>
      </c>
      <c r="FEH79" s="68" t="s">
        <v>41</v>
      </c>
      <c r="FEI79" s="61">
        <v>129</v>
      </c>
      <c r="FEJ79" s="61">
        <v>2.2000000000000002</v>
      </c>
      <c r="FEK79" s="61">
        <v>0.5</v>
      </c>
      <c r="FEL79" s="61">
        <v>30</v>
      </c>
      <c r="FEM79" s="69">
        <f>(FEJ79*4)+(FEK79*9)+(FEL79*4)-FEI79</f>
        <v>4.3000000000000114</v>
      </c>
      <c r="FEN79" s="61" t="s">
        <v>283</v>
      </c>
      <c r="FEO79" s="61" t="s">
        <v>282</v>
      </c>
      <c r="FEP79" s="68" t="s">
        <v>41</v>
      </c>
      <c r="FEQ79" s="61">
        <v>129</v>
      </c>
      <c r="FER79" s="61">
        <v>2.2000000000000002</v>
      </c>
      <c r="FES79" s="61">
        <v>0.5</v>
      </c>
      <c r="FET79" s="61">
        <v>30</v>
      </c>
      <c r="FEU79" s="69">
        <f>(FER79*4)+(FES79*9)+(FET79*4)-FEQ79</f>
        <v>4.3000000000000114</v>
      </c>
      <c r="FEV79" s="61" t="s">
        <v>283</v>
      </c>
      <c r="FEW79" s="61" t="s">
        <v>282</v>
      </c>
      <c r="FEX79" s="68" t="s">
        <v>41</v>
      </c>
      <c r="FEY79" s="61">
        <v>129</v>
      </c>
      <c r="FEZ79" s="61">
        <v>2.2000000000000002</v>
      </c>
      <c r="FFA79" s="61">
        <v>0.5</v>
      </c>
      <c r="FFB79" s="61">
        <v>30</v>
      </c>
      <c r="FFC79" s="69">
        <f>(FEZ79*4)+(FFA79*9)+(FFB79*4)-FEY79</f>
        <v>4.3000000000000114</v>
      </c>
      <c r="FFD79" s="61" t="s">
        <v>283</v>
      </c>
      <c r="FFE79" s="61" t="s">
        <v>282</v>
      </c>
      <c r="FFF79" s="68" t="s">
        <v>41</v>
      </c>
      <c r="FFG79" s="61">
        <v>129</v>
      </c>
      <c r="FFH79" s="61">
        <v>2.2000000000000002</v>
      </c>
      <c r="FFI79" s="61">
        <v>0.5</v>
      </c>
      <c r="FFJ79" s="61">
        <v>30</v>
      </c>
      <c r="FFK79" s="69">
        <f>(FFH79*4)+(FFI79*9)+(FFJ79*4)-FFG79</f>
        <v>4.3000000000000114</v>
      </c>
      <c r="FFL79" s="61" t="s">
        <v>283</v>
      </c>
      <c r="FFM79" s="61" t="s">
        <v>282</v>
      </c>
      <c r="FFN79" s="68" t="s">
        <v>41</v>
      </c>
      <c r="FFO79" s="61">
        <v>129</v>
      </c>
      <c r="FFP79" s="61">
        <v>2.2000000000000002</v>
      </c>
      <c r="FFQ79" s="61">
        <v>0.5</v>
      </c>
      <c r="FFR79" s="61">
        <v>30</v>
      </c>
      <c r="FFS79" s="69">
        <f>(FFP79*4)+(FFQ79*9)+(FFR79*4)-FFO79</f>
        <v>4.3000000000000114</v>
      </c>
      <c r="FFT79" s="61" t="s">
        <v>283</v>
      </c>
      <c r="FFU79" s="61" t="s">
        <v>282</v>
      </c>
      <c r="FFV79" s="68" t="s">
        <v>41</v>
      </c>
      <c r="FFW79" s="61">
        <v>129</v>
      </c>
      <c r="FFX79" s="61">
        <v>2.2000000000000002</v>
      </c>
      <c r="FFY79" s="61">
        <v>0.5</v>
      </c>
      <c r="FFZ79" s="61">
        <v>30</v>
      </c>
      <c r="FGA79" s="69">
        <f>(FFX79*4)+(FFY79*9)+(FFZ79*4)-FFW79</f>
        <v>4.3000000000000114</v>
      </c>
      <c r="FGB79" s="61" t="s">
        <v>283</v>
      </c>
      <c r="FGC79" s="61" t="s">
        <v>282</v>
      </c>
      <c r="FGD79" s="68" t="s">
        <v>41</v>
      </c>
      <c r="FGE79" s="61">
        <v>129</v>
      </c>
      <c r="FGF79" s="61">
        <v>2.2000000000000002</v>
      </c>
      <c r="FGG79" s="61">
        <v>0.5</v>
      </c>
      <c r="FGH79" s="61">
        <v>30</v>
      </c>
      <c r="FGI79" s="69">
        <f>(FGF79*4)+(FGG79*9)+(FGH79*4)-FGE79</f>
        <v>4.3000000000000114</v>
      </c>
      <c r="FGJ79" s="61" t="s">
        <v>283</v>
      </c>
      <c r="FGK79" s="61" t="s">
        <v>282</v>
      </c>
      <c r="FGL79" s="68" t="s">
        <v>41</v>
      </c>
      <c r="FGM79" s="61">
        <v>129</v>
      </c>
      <c r="FGN79" s="61">
        <v>2.2000000000000002</v>
      </c>
      <c r="FGO79" s="61">
        <v>0.5</v>
      </c>
      <c r="FGP79" s="61">
        <v>30</v>
      </c>
      <c r="FGQ79" s="69">
        <f>(FGN79*4)+(FGO79*9)+(FGP79*4)-FGM79</f>
        <v>4.3000000000000114</v>
      </c>
      <c r="FGR79" s="61" t="s">
        <v>283</v>
      </c>
      <c r="FGS79" s="61" t="s">
        <v>282</v>
      </c>
      <c r="FGT79" s="68" t="s">
        <v>41</v>
      </c>
      <c r="FGU79" s="61">
        <v>129</v>
      </c>
      <c r="FGV79" s="61">
        <v>2.2000000000000002</v>
      </c>
      <c r="FGW79" s="61">
        <v>0.5</v>
      </c>
      <c r="FGX79" s="61">
        <v>30</v>
      </c>
      <c r="FGY79" s="69">
        <f>(FGV79*4)+(FGW79*9)+(FGX79*4)-FGU79</f>
        <v>4.3000000000000114</v>
      </c>
      <c r="FGZ79" s="61" t="s">
        <v>283</v>
      </c>
      <c r="FHA79" s="61" t="s">
        <v>282</v>
      </c>
      <c r="FHB79" s="68" t="s">
        <v>41</v>
      </c>
      <c r="FHC79" s="61">
        <v>129</v>
      </c>
      <c r="FHD79" s="61">
        <v>2.2000000000000002</v>
      </c>
      <c r="FHE79" s="61">
        <v>0.5</v>
      </c>
      <c r="FHF79" s="61">
        <v>30</v>
      </c>
      <c r="FHG79" s="69">
        <f>(FHD79*4)+(FHE79*9)+(FHF79*4)-FHC79</f>
        <v>4.3000000000000114</v>
      </c>
      <c r="FHH79" s="61" t="s">
        <v>283</v>
      </c>
      <c r="FHI79" s="61" t="s">
        <v>282</v>
      </c>
      <c r="FHJ79" s="68" t="s">
        <v>41</v>
      </c>
      <c r="FHK79" s="61">
        <v>129</v>
      </c>
      <c r="FHL79" s="61">
        <v>2.2000000000000002</v>
      </c>
      <c r="FHM79" s="61">
        <v>0.5</v>
      </c>
      <c r="FHN79" s="61">
        <v>30</v>
      </c>
      <c r="FHO79" s="69">
        <f>(FHL79*4)+(FHM79*9)+(FHN79*4)-FHK79</f>
        <v>4.3000000000000114</v>
      </c>
      <c r="FHP79" s="61" t="s">
        <v>283</v>
      </c>
      <c r="FHQ79" s="61" t="s">
        <v>282</v>
      </c>
      <c r="FHR79" s="68" t="s">
        <v>41</v>
      </c>
      <c r="FHS79" s="61">
        <v>129</v>
      </c>
      <c r="FHT79" s="61">
        <v>2.2000000000000002</v>
      </c>
      <c r="FHU79" s="61">
        <v>0.5</v>
      </c>
      <c r="FHV79" s="61">
        <v>30</v>
      </c>
      <c r="FHW79" s="69">
        <f>(FHT79*4)+(FHU79*9)+(FHV79*4)-FHS79</f>
        <v>4.3000000000000114</v>
      </c>
      <c r="FHX79" s="61" t="s">
        <v>283</v>
      </c>
      <c r="FHY79" s="61" t="s">
        <v>282</v>
      </c>
      <c r="FHZ79" s="68" t="s">
        <v>41</v>
      </c>
      <c r="FIA79" s="61">
        <v>129</v>
      </c>
      <c r="FIB79" s="61">
        <v>2.2000000000000002</v>
      </c>
      <c r="FIC79" s="61">
        <v>0.5</v>
      </c>
      <c r="FID79" s="61">
        <v>30</v>
      </c>
      <c r="FIE79" s="69">
        <f>(FIB79*4)+(FIC79*9)+(FID79*4)-FIA79</f>
        <v>4.3000000000000114</v>
      </c>
      <c r="FIF79" s="61" t="s">
        <v>283</v>
      </c>
      <c r="FIG79" s="61" t="s">
        <v>282</v>
      </c>
      <c r="FIH79" s="68" t="s">
        <v>41</v>
      </c>
      <c r="FII79" s="61">
        <v>129</v>
      </c>
      <c r="FIJ79" s="61">
        <v>2.2000000000000002</v>
      </c>
      <c r="FIK79" s="61">
        <v>0.5</v>
      </c>
      <c r="FIL79" s="61">
        <v>30</v>
      </c>
      <c r="FIM79" s="69">
        <f>(FIJ79*4)+(FIK79*9)+(FIL79*4)-FII79</f>
        <v>4.3000000000000114</v>
      </c>
      <c r="FIN79" s="61" t="s">
        <v>283</v>
      </c>
      <c r="FIO79" s="61" t="s">
        <v>282</v>
      </c>
      <c r="FIP79" s="68" t="s">
        <v>41</v>
      </c>
      <c r="FIQ79" s="61">
        <v>129</v>
      </c>
      <c r="FIR79" s="61">
        <v>2.2000000000000002</v>
      </c>
      <c r="FIS79" s="61">
        <v>0.5</v>
      </c>
      <c r="FIT79" s="61">
        <v>30</v>
      </c>
      <c r="FIU79" s="69">
        <f>(FIR79*4)+(FIS79*9)+(FIT79*4)-FIQ79</f>
        <v>4.3000000000000114</v>
      </c>
      <c r="FIV79" s="61" t="s">
        <v>283</v>
      </c>
      <c r="FIW79" s="61" t="s">
        <v>282</v>
      </c>
      <c r="FIX79" s="68" t="s">
        <v>41</v>
      </c>
      <c r="FIY79" s="61">
        <v>129</v>
      </c>
      <c r="FIZ79" s="61">
        <v>2.2000000000000002</v>
      </c>
      <c r="FJA79" s="61">
        <v>0.5</v>
      </c>
      <c r="FJB79" s="61">
        <v>30</v>
      </c>
      <c r="FJC79" s="69">
        <f>(FIZ79*4)+(FJA79*9)+(FJB79*4)-FIY79</f>
        <v>4.3000000000000114</v>
      </c>
      <c r="FJD79" s="61" t="s">
        <v>283</v>
      </c>
      <c r="FJE79" s="61" t="s">
        <v>282</v>
      </c>
      <c r="FJF79" s="68" t="s">
        <v>41</v>
      </c>
      <c r="FJG79" s="61">
        <v>129</v>
      </c>
      <c r="FJH79" s="61">
        <v>2.2000000000000002</v>
      </c>
      <c r="FJI79" s="61">
        <v>0.5</v>
      </c>
      <c r="FJJ79" s="61">
        <v>30</v>
      </c>
      <c r="FJK79" s="69">
        <f>(FJH79*4)+(FJI79*9)+(FJJ79*4)-FJG79</f>
        <v>4.3000000000000114</v>
      </c>
      <c r="FJL79" s="61" t="s">
        <v>283</v>
      </c>
      <c r="FJM79" s="61" t="s">
        <v>282</v>
      </c>
      <c r="FJN79" s="68" t="s">
        <v>41</v>
      </c>
      <c r="FJO79" s="61">
        <v>129</v>
      </c>
      <c r="FJP79" s="61">
        <v>2.2000000000000002</v>
      </c>
      <c r="FJQ79" s="61">
        <v>0.5</v>
      </c>
      <c r="FJR79" s="61">
        <v>30</v>
      </c>
      <c r="FJS79" s="69">
        <f>(FJP79*4)+(FJQ79*9)+(FJR79*4)-FJO79</f>
        <v>4.3000000000000114</v>
      </c>
      <c r="FJT79" s="61" t="s">
        <v>283</v>
      </c>
      <c r="FJU79" s="61" t="s">
        <v>282</v>
      </c>
      <c r="FJV79" s="68" t="s">
        <v>41</v>
      </c>
      <c r="FJW79" s="61">
        <v>129</v>
      </c>
      <c r="FJX79" s="61">
        <v>2.2000000000000002</v>
      </c>
      <c r="FJY79" s="61">
        <v>0.5</v>
      </c>
      <c r="FJZ79" s="61">
        <v>30</v>
      </c>
      <c r="FKA79" s="69">
        <f>(FJX79*4)+(FJY79*9)+(FJZ79*4)-FJW79</f>
        <v>4.3000000000000114</v>
      </c>
      <c r="FKB79" s="61" t="s">
        <v>283</v>
      </c>
      <c r="FKC79" s="61" t="s">
        <v>282</v>
      </c>
      <c r="FKD79" s="68" t="s">
        <v>41</v>
      </c>
      <c r="FKE79" s="61">
        <v>129</v>
      </c>
      <c r="FKF79" s="61">
        <v>2.2000000000000002</v>
      </c>
      <c r="FKG79" s="61">
        <v>0.5</v>
      </c>
      <c r="FKH79" s="61">
        <v>30</v>
      </c>
      <c r="FKI79" s="69">
        <f>(FKF79*4)+(FKG79*9)+(FKH79*4)-FKE79</f>
        <v>4.3000000000000114</v>
      </c>
      <c r="FKJ79" s="61" t="s">
        <v>283</v>
      </c>
      <c r="FKK79" s="61" t="s">
        <v>282</v>
      </c>
      <c r="FKL79" s="68" t="s">
        <v>41</v>
      </c>
      <c r="FKM79" s="61">
        <v>129</v>
      </c>
      <c r="FKN79" s="61">
        <v>2.2000000000000002</v>
      </c>
      <c r="FKO79" s="61">
        <v>0.5</v>
      </c>
      <c r="FKP79" s="61">
        <v>30</v>
      </c>
      <c r="FKQ79" s="69">
        <f>(FKN79*4)+(FKO79*9)+(FKP79*4)-FKM79</f>
        <v>4.3000000000000114</v>
      </c>
      <c r="FKR79" s="61" t="s">
        <v>283</v>
      </c>
      <c r="FKS79" s="61" t="s">
        <v>282</v>
      </c>
      <c r="FKT79" s="68" t="s">
        <v>41</v>
      </c>
      <c r="FKU79" s="61">
        <v>129</v>
      </c>
      <c r="FKV79" s="61">
        <v>2.2000000000000002</v>
      </c>
      <c r="FKW79" s="61">
        <v>0.5</v>
      </c>
      <c r="FKX79" s="61">
        <v>30</v>
      </c>
      <c r="FKY79" s="69">
        <f>(FKV79*4)+(FKW79*9)+(FKX79*4)-FKU79</f>
        <v>4.3000000000000114</v>
      </c>
      <c r="FKZ79" s="61" t="s">
        <v>283</v>
      </c>
      <c r="FLA79" s="61" t="s">
        <v>282</v>
      </c>
      <c r="FLB79" s="68" t="s">
        <v>41</v>
      </c>
      <c r="FLC79" s="61">
        <v>129</v>
      </c>
      <c r="FLD79" s="61">
        <v>2.2000000000000002</v>
      </c>
      <c r="FLE79" s="61">
        <v>0.5</v>
      </c>
      <c r="FLF79" s="61">
        <v>30</v>
      </c>
      <c r="FLG79" s="69">
        <f>(FLD79*4)+(FLE79*9)+(FLF79*4)-FLC79</f>
        <v>4.3000000000000114</v>
      </c>
      <c r="FLH79" s="61" t="s">
        <v>283</v>
      </c>
      <c r="FLI79" s="61" t="s">
        <v>282</v>
      </c>
      <c r="FLJ79" s="68" t="s">
        <v>41</v>
      </c>
      <c r="FLK79" s="61">
        <v>129</v>
      </c>
      <c r="FLL79" s="61">
        <v>2.2000000000000002</v>
      </c>
      <c r="FLM79" s="61">
        <v>0.5</v>
      </c>
      <c r="FLN79" s="61">
        <v>30</v>
      </c>
      <c r="FLO79" s="69">
        <f>(FLL79*4)+(FLM79*9)+(FLN79*4)-FLK79</f>
        <v>4.3000000000000114</v>
      </c>
      <c r="FLP79" s="61" t="s">
        <v>283</v>
      </c>
      <c r="FLQ79" s="61" t="s">
        <v>282</v>
      </c>
      <c r="FLR79" s="68" t="s">
        <v>41</v>
      </c>
      <c r="FLS79" s="61">
        <v>129</v>
      </c>
      <c r="FLT79" s="61">
        <v>2.2000000000000002</v>
      </c>
      <c r="FLU79" s="61">
        <v>0.5</v>
      </c>
      <c r="FLV79" s="61">
        <v>30</v>
      </c>
      <c r="FLW79" s="69">
        <f>(FLT79*4)+(FLU79*9)+(FLV79*4)-FLS79</f>
        <v>4.3000000000000114</v>
      </c>
      <c r="FLX79" s="61" t="s">
        <v>283</v>
      </c>
      <c r="FLY79" s="61" t="s">
        <v>282</v>
      </c>
      <c r="FLZ79" s="68" t="s">
        <v>41</v>
      </c>
      <c r="FMA79" s="61">
        <v>129</v>
      </c>
      <c r="FMB79" s="61">
        <v>2.2000000000000002</v>
      </c>
      <c r="FMC79" s="61">
        <v>0.5</v>
      </c>
      <c r="FMD79" s="61">
        <v>30</v>
      </c>
      <c r="FME79" s="69">
        <f>(FMB79*4)+(FMC79*9)+(FMD79*4)-FMA79</f>
        <v>4.3000000000000114</v>
      </c>
      <c r="FMF79" s="61" t="s">
        <v>283</v>
      </c>
      <c r="FMG79" s="61" t="s">
        <v>282</v>
      </c>
      <c r="FMH79" s="68" t="s">
        <v>41</v>
      </c>
      <c r="FMI79" s="61">
        <v>129</v>
      </c>
      <c r="FMJ79" s="61">
        <v>2.2000000000000002</v>
      </c>
      <c r="FMK79" s="61">
        <v>0.5</v>
      </c>
      <c r="FML79" s="61">
        <v>30</v>
      </c>
      <c r="FMM79" s="69">
        <f>(FMJ79*4)+(FMK79*9)+(FML79*4)-FMI79</f>
        <v>4.3000000000000114</v>
      </c>
      <c r="FMN79" s="61" t="s">
        <v>283</v>
      </c>
      <c r="FMO79" s="61" t="s">
        <v>282</v>
      </c>
      <c r="FMP79" s="68" t="s">
        <v>41</v>
      </c>
      <c r="FMQ79" s="61">
        <v>129</v>
      </c>
      <c r="FMR79" s="61">
        <v>2.2000000000000002</v>
      </c>
      <c r="FMS79" s="61">
        <v>0.5</v>
      </c>
      <c r="FMT79" s="61">
        <v>30</v>
      </c>
      <c r="FMU79" s="69">
        <f>(FMR79*4)+(FMS79*9)+(FMT79*4)-FMQ79</f>
        <v>4.3000000000000114</v>
      </c>
      <c r="FMV79" s="61" t="s">
        <v>283</v>
      </c>
      <c r="FMW79" s="61" t="s">
        <v>282</v>
      </c>
      <c r="FMX79" s="68" t="s">
        <v>41</v>
      </c>
      <c r="FMY79" s="61">
        <v>129</v>
      </c>
      <c r="FMZ79" s="61">
        <v>2.2000000000000002</v>
      </c>
      <c r="FNA79" s="61">
        <v>0.5</v>
      </c>
      <c r="FNB79" s="61">
        <v>30</v>
      </c>
      <c r="FNC79" s="69">
        <f>(FMZ79*4)+(FNA79*9)+(FNB79*4)-FMY79</f>
        <v>4.3000000000000114</v>
      </c>
      <c r="FND79" s="61" t="s">
        <v>283</v>
      </c>
      <c r="FNE79" s="61" t="s">
        <v>282</v>
      </c>
      <c r="FNF79" s="68" t="s">
        <v>41</v>
      </c>
      <c r="FNG79" s="61">
        <v>129</v>
      </c>
      <c r="FNH79" s="61">
        <v>2.2000000000000002</v>
      </c>
      <c r="FNI79" s="61">
        <v>0.5</v>
      </c>
      <c r="FNJ79" s="61">
        <v>30</v>
      </c>
      <c r="FNK79" s="69">
        <f>(FNH79*4)+(FNI79*9)+(FNJ79*4)-FNG79</f>
        <v>4.3000000000000114</v>
      </c>
      <c r="FNL79" s="61" t="s">
        <v>283</v>
      </c>
      <c r="FNM79" s="61" t="s">
        <v>282</v>
      </c>
      <c r="FNN79" s="68" t="s">
        <v>41</v>
      </c>
      <c r="FNO79" s="61">
        <v>129</v>
      </c>
      <c r="FNP79" s="61">
        <v>2.2000000000000002</v>
      </c>
      <c r="FNQ79" s="61">
        <v>0.5</v>
      </c>
      <c r="FNR79" s="61">
        <v>30</v>
      </c>
      <c r="FNS79" s="69">
        <f>(FNP79*4)+(FNQ79*9)+(FNR79*4)-FNO79</f>
        <v>4.3000000000000114</v>
      </c>
      <c r="FNT79" s="61" t="s">
        <v>283</v>
      </c>
      <c r="FNU79" s="61" t="s">
        <v>282</v>
      </c>
      <c r="FNV79" s="68" t="s">
        <v>41</v>
      </c>
      <c r="FNW79" s="61">
        <v>129</v>
      </c>
      <c r="FNX79" s="61">
        <v>2.2000000000000002</v>
      </c>
      <c r="FNY79" s="61">
        <v>0.5</v>
      </c>
      <c r="FNZ79" s="61">
        <v>30</v>
      </c>
      <c r="FOA79" s="69">
        <f>(FNX79*4)+(FNY79*9)+(FNZ79*4)-FNW79</f>
        <v>4.3000000000000114</v>
      </c>
      <c r="FOB79" s="61" t="s">
        <v>283</v>
      </c>
      <c r="FOC79" s="61" t="s">
        <v>282</v>
      </c>
      <c r="FOD79" s="68" t="s">
        <v>41</v>
      </c>
      <c r="FOE79" s="61">
        <v>129</v>
      </c>
      <c r="FOF79" s="61">
        <v>2.2000000000000002</v>
      </c>
      <c r="FOG79" s="61">
        <v>0.5</v>
      </c>
      <c r="FOH79" s="61">
        <v>30</v>
      </c>
      <c r="FOI79" s="69">
        <f>(FOF79*4)+(FOG79*9)+(FOH79*4)-FOE79</f>
        <v>4.3000000000000114</v>
      </c>
      <c r="FOJ79" s="61" t="s">
        <v>283</v>
      </c>
      <c r="FOK79" s="61" t="s">
        <v>282</v>
      </c>
      <c r="FOL79" s="68" t="s">
        <v>41</v>
      </c>
      <c r="FOM79" s="61">
        <v>129</v>
      </c>
      <c r="FON79" s="61">
        <v>2.2000000000000002</v>
      </c>
      <c r="FOO79" s="61">
        <v>0.5</v>
      </c>
      <c r="FOP79" s="61">
        <v>30</v>
      </c>
      <c r="FOQ79" s="69">
        <f>(FON79*4)+(FOO79*9)+(FOP79*4)-FOM79</f>
        <v>4.3000000000000114</v>
      </c>
      <c r="FOR79" s="61" t="s">
        <v>283</v>
      </c>
      <c r="FOS79" s="61" t="s">
        <v>282</v>
      </c>
      <c r="FOT79" s="68" t="s">
        <v>41</v>
      </c>
      <c r="FOU79" s="61">
        <v>129</v>
      </c>
      <c r="FOV79" s="61">
        <v>2.2000000000000002</v>
      </c>
      <c r="FOW79" s="61">
        <v>0.5</v>
      </c>
      <c r="FOX79" s="61">
        <v>30</v>
      </c>
      <c r="FOY79" s="69">
        <f>(FOV79*4)+(FOW79*9)+(FOX79*4)-FOU79</f>
        <v>4.3000000000000114</v>
      </c>
      <c r="FOZ79" s="61" t="s">
        <v>283</v>
      </c>
      <c r="FPA79" s="61" t="s">
        <v>282</v>
      </c>
      <c r="FPB79" s="68" t="s">
        <v>41</v>
      </c>
      <c r="FPC79" s="61">
        <v>129</v>
      </c>
      <c r="FPD79" s="61">
        <v>2.2000000000000002</v>
      </c>
      <c r="FPE79" s="61">
        <v>0.5</v>
      </c>
      <c r="FPF79" s="61">
        <v>30</v>
      </c>
      <c r="FPG79" s="69">
        <f>(FPD79*4)+(FPE79*9)+(FPF79*4)-FPC79</f>
        <v>4.3000000000000114</v>
      </c>
      <c r="FPH79" s="61" t="s">
        <v>283</v>
      </c>
      <c r="FPI79" s="61" t="s">
        <v>282</v>
      </c>
      <c r="FPJ79" s="68" t="s">
        <v>41</v>
      </c>
      <c r="FPK79" s="61">
        <v>129</v>
      </c>
      <c r="FPL79" s="61">
        <v>2.2000000000000002</v>
      </c>
      <c r="FPM79" s="61">
        <v>0.5</v>
      </c>
      <c r="FPN79" s="61">
        <v>30</v>
      </c>
      <c r="FPO79" s="69">
        <f>(FPL79*4)+(FPM79*9)+(FPN79*4)-FPK79</f>
        <v>4.3000000000000114</v>
      </c>
      <c r="FPP79" s="61" t="s">
        <v>283</v>
      </c>
      <c r="FPQ79" s="61" t="s">
        <v>282</v>
      </c>
      <c r="FPR79" s="68" t="s">
        <v>41</v>
      </c>
      <c r="FPS79" s="61">
        <v>129</v>
      </c>
      <c r="FPT79" s="61">
        <v>2.2000000000000002</v>
      </c>
      <c r="FPU79" s="61">
        <v>0.5</v>
      </c>
      <c r="FPV79" s="61">
        <v>30</v>
      </c>
      <c r="FPW79" s="69">
        <f>(FPT79*4)+(FPU79*9)+(FPV79*4)-FPS79</f>
        <v>4.3000000000000114</v>
      </c>
      <c r="FPX79" s="61" t="s">
        <v>283</v>
      </c>
      <c r="FPY79" s="61" t="s">
        <v>282</v>
      </c>
      <c r="FPZ79" s="68" t="s">
        <v>41</v>
      </c>
      <c r="FQA79" s="61">
        <v>129</v>
      </c>
      <c r="FQB79" s="61">
        <v>2.2000000000000002</v>
      </c>
      <c r="FQC79" s="61">
        <v>0.5</v>
      </c>
      <c r="FQD79" s="61">
        <v>30</v>
      </c>
      <c r="FQE79" s="69">
        <f>(FQB79*4)+(FQC79*9)+(FQD79*4)-FQA79</f>
        <v>4.3000000000000114</v>
      </c>
      <c r="FQF79" s="61" t="s">
        <v>283</v>
      </c>
      <c r="FQG79" s="61" t="s">
        <v>282</v>
      </c>
      <c r="FQH79" s="68" t="s">
        <v>41</v>
      </c>
      <c r="FQI79" s="61">
        <v>129</v>
      </c>
      <c r="FQJ79" s="61">
        <v>2.2000000000000002</v>
      </c>
      <c r="FQK79" s="61">
        <v>0.5</v>
      </c>
      <c r="FQL79" s="61">
        <v>30</v>
      </c>
      <c r="FQM79" s="69">
        <f>(FQJ79*4)+(FQK79*9)+(FQL79*4)-FQI79</f>
        <v>4.3000000000000114</v>
      </c>
      <c r="FQN79" s="61" t="s">
        <v>283</v>
      </c>
      <c r="FQO79" s="61" t="s">
        <v>282</v>
      </c>
      <c r="FQP79" s="68" t="s">
        <v>41</v>
      </c>
      <c r="FQQ79" s="61">
        <v>129</v>
      </c>
      <c r="FQR79" s="61">
        <v>2.2000000000000002</v>
      </c>
      <c r="FQS79" s="61">
        <v>0.5</v>
      </c>
      <c r="FQT79" s="61">
        <v>30</v>
      </c>
      <c r="FQU79" s="69">
        <f>(FQR79*4)+(FQS79*9)+(FQT79*4)-FQQ79</f>
        <v>4.3000000000000114</v>
      </c>
      <c r="FQV79" s="61" t="s">
        <v>283</v>
      </c>
      <c r="FQW79" s="61" t="s">
        <v>282</v>
      </c>
      <c r="FQX79" s="68" t="s">
        <v>41</v>
      </c>
      <c r="FQY79" s="61">
        <v>129</v>
      </c>
      <c r="FQZ79" s="61">
        <v>2.2000000000000002</v>
      </c>
      <c r="FRA79" s="61">
        <v>0.5</v>
      </c>
      <c r="FRB79" s="61">
        <v>30</v>
      </c>
      <c r="FRC79" s="69">
        <f>(FQZ79*4)+(FRA79*9)+(FRB79*4)-FQY79</f>
        <v>4.3000000000000114</v>
      </c>
      <c r="FRD79" s="61" t="s">
        <v>283</v>
      </c>
      <c r="FRE79" s="61" t="s">
        <v>282</v>
      </c>
      <c r="FRF79" s="68" t="s">
        <v>41</v>
      </c>
      <c r="FRG79" s="61">
        <v>129</v>
      </c>
      <c r="FRH79" s="61">
        <v>2.2000000000000002</v>
      </c>
      <c r="FRI79" s="61">
        <v>0.5</v>
      </c>
      <c r="FRJ79" s="61">
        <v>30</v>
      </c>
      <c r="FRK79" s="69">
        <f>(FRH79*4)+(FRI79*9)+(FRJ79*4)-FRG79</f>
        <v>4.3000000000000114</v>
      </c>
      <c r="FRL79" s="61" t="s">
        <v>283</v>
      </c>
      <c r="FRM79" s="61" t="s">
        <v>282</v>
      </c>
      <c r="FRN79" s="68" t="s">
        <v>41</v>
      </c>
      <c r="FRO79" s="61">
        <v>129</v>
      </c>
      <c r="FRP79" s="61">
        <v>2.2000000000000002</v>
      </c>
      <c r="FRQ79" s="61">
        <v>0.5</v>
      </c>
      <c r="FRR79" s="61">
        <v>30</v>
      </c>
      <c r="FRS79" s="69">
        <f>(FRP79*4)+(FRQ79*9)+(FRR79*4)-FRO79</f>
        <v>4.3000000000000114</v>
      </c>
      <c r="FRT79" s="61" t="s">
        <v>283</v>
      </c>
      <c r="FRU79" s="61" t="s">
        <v>282</v>
      </c>
      <c r="FRV79" s="68" t="s">
        <v>41</v>
      </c>
      <c r="FRW79" s="61">
        <v>129</v>
      </c>
      <c r="FRX79" s="61">
        <v>2.2000000000000002</v>
      </c>
      <c r="FRY79" s="61">
        <v>0.5</v>
      </c>
      <c r="FRZ79" s="61">
        <v>30</v>
      </c>
      <c r="FSA79" s="69">
        <f>(FRX79*4)+(FRY79*9)+(FRZ79*4)-FRW79</f>
        <v>4.3000000000000114</v>
      </c>
      <c r="FSB79" s="61" t="s">
        <v>283</v>
      </c>
      <c r="FSC79" s="61" t="s">
        <v>282</v>
      </c>
      <c r="FSD79" s="68" t="s">
        <v>41</v>
      </c>
      <c r="FSE79" s="61">
        <v>129</v>
      </c>
      <c r="FSF79" s="61">
        <v>2.2000000000000002</v>
      </c>
      <c r="FSG79" s="61">
        <v>0.5</v>
      </c>
      <c r="FSH79" s="61">
        <v>30</v>
      </c>
      <c r="FSI79" s="69">
        <f>(FSF79*4)+(FSG79*9)+(FSH79*4)-FSE79</f>
        <v>4.3000000000000114</v>
      </c>
      <c r="FSJ79" s="61" t="s">
        <v>283</v>
      </c>
      <c r="FSK79" s="61" t="s">
        <v>282</v>
      </c>
      <c r="FSL79" s="68" t="s">
        <v>41</v>
      </c>
      <c r="FSM79" s="61">
        <v>129</v>
      </c>
      <c r="FSN79" s="61">
        <v>2.2000000000000002</v>
      </c>
      <c r="FSO79" s="61">
        <v>0.5</v>
      </c>
      <c r="FSP79" s="61">
        <v>30</v>
      </c>
      <c r="FSQ79" s="69">
        <f>(FSN79*4)+(FSO79*9)+(FSP79*4)-FSM79</f>
        <v>4.3000000000000114</v>
      </c>
      <c r="FSR79" s="61" t="s">
        <v>283</v>
      </c>
      <c r="FSS79" s="61" t="s">
        <v>282</v>
      </c>
      <c r="FST79" s="68" t="s">
        <v>41</v>
      </c>
      <c r="FSU79" s="61">
        <v>129</v>
      </c>
      <c r="FSV79" s="61">
        <v>2.2000000000000002</v>
      </c>
      <c r="FSW79" s="61">
        <v>0.5</v>
      </c>
      <c r="FSX79" s="61">
        <v>30</v>
      </c>
      <c r="FSY79" s="69">
        <f>(FSV79*4)+(FSW79*9)+(FSX79*4)-FSU79</f>
        <v>4.3000000000000114</v>
      </c>
      <c r="FSZ79" s="61" t="s">
        <v>283</v>
      </c>
      <c r="FTA79" s="61" t="s">
        <v>282</v>
      </c>
      <c r="FTB79" s="68" t="s">
        <v>41</v>
      </c>
      <c r="FTC79" s="61">
        <v>129</v>
      </c>
      <c r="FTD79" s="61">
        <v>2.2000000000000002</v>
      </c>
      <c r="FTE79" s="61">
        <v>0.5</v>
      </c>
      <c r="FTF79" s="61">
        <v>30</v>
      </c>
      <c r="FTG79" s="69">
        <f>(FTD79*4)+(FTE79*9)+(FTF79*4)-FTC79</f>
        <v>4.3000000000000114</v>
      </c>
      <c r="FTH79" s="61" t="s">
        <v>283</v>
      </c>
      <c r="FTI79" s="61" t="s">
        <v>282</v>
      </c>
      <c r="FTJ79" s="68" t="s">
        <v>41</v>
      </c>
      <c r="FTK79" s="61">
        <v>129</v>
      </c>
      <c r="FTL79" s="61">
        <v>2.2000000000000002</v>
      </c>
      <c r="FTM79" s="61">
        <v>0.5</v>
      </c>
      <c r="FTN79" s="61">
        <v>30</v>
      </c>
      <c r="FTO79" s="69">
        <f>(FTL79*4)+(FTM79*9)+(FTN79*4)-FTK79</f>
        <v>4.3000000000000114</v>
      </c>
      <c r="FTP79" s="61" t="s">
        <v>283</v>
      </c>
      <c r="FTQ79" s="61" t="s">
        <v>282</v>
      </c>
      <c r="FTR79" s="68" t="s">
        <v>41</v>
      </c>
      <c r="FTS79" s="61">
        <v>129</v>
      </c>
      <c r="FTT79" s="61">
        <v>2.2000000000000002</v>
      </c>
      <c r="FTU79" s="61">
        <v>0.5</v>
      </c>
      <c r="FTV79" s="61">
        <v>30</v>
      </c>
      <c r="FTW79" s="69">
        <f>(FTT79*4)+(FTU79*9)+(FTV79*4)-FTS79</f>
        <v>4.3000000000000114</v>
      </c>
      <c r="FTX79" s="61" t="s">
        <v>283</v>
      </c>
      <c r="FTY79" s="61" t="s">
        <v>282</v>
      </c>
      <c r="FTZ79" s="68" t="s">
        <v>41</v>
      </c>
      <c r="FUA79" s="61">
        <v>129</v>
      </c>
      <c r="FUB79" s="61">
        <v>2.2000000000000002</v>
      </c>
      <c r="FUC79" s="61">
        <v>0.5</v>
      </c>
      <c r="FUD79" s="61">
        <v>30</v>
      </c>
      <c r="FUE79" s="69">
        <f>(FUB79*4)+(FUC79*9)+(FUD79*4)-FUA79</f>
        <v>4.3000000000000114</v>
      </c>
      <c r="FUF79" s="61" t="s">
        <v>283</v>
      </c>
      <c r="FUG79" s="61" t="s">
        <v>282</v>
      </c>
      <c r="FUH79" s="68" t="s">
        <v>41</v>
      </c>
      <c r="FUI79" s="61">
        <v>129</v>
      </c>
      <c r="FUJ79" s="61">
        <v>2.2000000000000002</v>
      </c>
      <c r="FUK79" s="61">
        <v>0.5</v>
      </c>
      <c r="FUL79" s="61">
        <v>30</v>
      </c>
      <c r="FUM79" s="69">
        <f>(FUJ79*4)+(FUK79*9)+(FUL79*4)-FUI79</f>
        <v>4.3000000000000114</v>
      </c>
      <c r="FUN79" s="61" t="s">
        <v>283</v>
      </c>
      <c r="FUO79" s="61" t="s">
        <v>282</v>
      </c>
      <c r="FUP79" s="68" t="s">
        <v>41</v>
      </c>
      <c r="FUQ79" s="61">
        <v>129</v>
      </c>
      <c r="FUR79" s="61">
        <v>2.2000000000000002</v>
      </c>
      <c r="FUS79" s="61">
        <v>0.5</v>
      </c>
      <c r="FUT79" s="61">
        <v>30</v>
      </c>
      <c r="FUU79" s="69">
        <f>(FUR79*4)+(FUS79*9)+(FUT79*4)-FUQ79</f>
        <v>4.3000000000000114</v>
      </c>
      <c r="FUV79" s="61" t="s">
        <v>283</v>
      </c>
      <c r="FUW79" s="61" t="s">
        <v>282</v>
      </c>
      <c r="FUX79" s="68" t="s">
        <v>41</v>
      </c>
      <c r="FUY79" s="61">
        <v>129</v>
      </c>
      <c r="FUZ79" s="61">
        <v>2.2000000000000002</v>
      </c>
      <c r="FVA79" s="61">
        <v>0.5</v>
      </c>
      <c r="FVB79" s="61">
        <v>30</v>
      </c>
      <c r="FVC79" s="69">
        <f>(FUZ79*4)+(FVA79*9)+(FVB79*4)-FUY79</f>
        <v>4.3000000000000114</v>
      </c>
      <c r="FVD79" s="61" t="s">
        <v>283</v>
      </c>
      <c r="FVE79" s="61" t="s">
        <v>282</v>
      </c>
      <c r="FVF79" s="68" t="s">
        <v>41</v>
      </c>
      <c r="FVG79" s="61">
        <v>129</v>
      </c>
      <c r="FVH79" s="61">
        <v>2.2000000000000002</v>
      </c>
      <c r="FVI79" s="61">
        <v>0.5</v>
      </c>
      <c r="FVJ79" s="61">
        <v>30</v>
      </c>
      <c r="FVK79" s="69">
        <f>(FVH79*4)+(FVI79*9)+(FVJ79*4)-FVG79</f>
        <v>4.3000000000000114</v>
      </c>
      <c r="FVL79" s="61" t="s">
        <v>283</v>
      </c>
      <c r="FVM79" s="61" t="s">
        <v>282</v>
      </c>
      <c r="FVN79" s="68" t="s">
        <v>41</v>
      </c>
      <c r="FVO79" s="61">
        <v>129</v>
      </c>
      <c r="FVP79" s="61">
        <v>2.2000000000000002</v>
      </c>
      <c r="FVQ79" s="61">
        <v>0.5</v>
      </c>
      <c r="FVR79" s="61">
        <v>30</v>
      </c>
      <c r="FVS79" s="69">
        <f>(FVP79*4)+(FVQ79*9)+(FVR79*4)-FVO79</f>
        <v>4.3000000000000114</v>
      </c>
      <c r="FVT79" s="61" t="s">
        <v>283</v>
      </c>
      <c r="FVU79" s="61" t="s">
        <v>282</v>
      </c>
      <c r="FVV79" s="68" t="s">
        <v>41</v>
      </c>
      <c r="FVW79" s="61">
        <v>129</v>
      </c>
      <c r="FVX79" s="61">
        <v>2.2000000000000002</v>
      </c>
      <c r="FVY79" s="61">
        <v>0.5</v>
      </c>
      <c r="FVZ79" s="61">
        <v>30</v>
      </c>
      <c r="FWA79" s="69">
        <f>(FVX79*4)+(FVY79*9)+(FVZ79*4)-FVW79</f>
        <v>4.3000000000000114</v>
      </c>
      <c r="FWB79" s="61" t="s">
        <v>283</v>
      </c>
      <c r="FWC79" s="61" t="s">
        <v>282</v>
      </c>
      <c r="FWD79" s="68" t="s">
        <v>41</v>
      </c>
      <c r="FWE79" s="61">
        <v>129</v>
      </c>
      <c r="FWF79" s="61">
        <v>2.2000000000000002</v>
      </c>
      <c r="FWG79" s="61">
        <v>0.5</v>
      </c>
      <c r="FWH79" s="61">
        <v>30</v>
      </c>
      <c r="FWI79" s="69">
        <f>(FWF79*4)+(FWG79*9)+(FWH79*4)-FWE79</f>
        <v>4.3000000000000114</v>
      </c>
      <c r="FWJ79" s="61" t="s">
        <v>283</v>
      </c>
      <c r="FWK79" s="61" t="s">
        <v>282</v>
      </c>
      <c r="FWL79" s="68" t="s">
        <v>41</v>
      </c>
      <c r="FWM79" s="61">
        <v>129</v>
      </c>
      <c r="FWN79" s="61">
        <v>2.2000000000000002</v>
      </c>
      <c r="FWO79" s="61">
        <v>0.5</v>
      </c>
      <c r="FWP79" s="61">
        <v>30</v>
      </c>
      <c r="FWQ79" s="69">
        <f>(FWN79*4)+(FWO79*9)+(FWP79*4)-FWM79</f>
        <v>4.3000000000000114</v>
      </c>
      <c r="FWR79" s="61" t="s">
        <v>283</v>
      </c>
      <c r="FWS79" s="61" t="s">
        <v>282</v>
      </c>
      <c r="FWT79" s="68" t="s">
        <v>41</v>
      </c>
      <c r="FWU79" s="61">
        <v>129</v>
      </c>
      <c r="FWV79" s="61">
        <v>2.2000000000000002</v>
      </c>
      <c r="FWW79" s="61">
        <v>0.5</v>
      </c>
      <c r="FWX79" s="61">
        <v>30</v>
      </c>
      <c r="FWY79" s="69">
        <f>(FWV79*4)+(FWW79*9)+(FWX79*4)-FWU79</f>
        <v>4.3000000000000114</v>
      </c>
      <c r="FWZ79" s="61" t="s">
        <v>283</v>
      </c>
      <c r="FXA79" s="61" t="s">
        <v>282</v>
      </c>
      <c r="FXB79" s="68" t="s">
        <v>41</v>
      </c>
      <c r="FXC79" s="61">
        <v>129</v>
      </c>
      <c r="FXD79" s="61">
        <v>2.2000000000000002</v>
      </c>
      <c r="FXE79" s="61">
        <v>0.5</v>
      </c>
      <c r="FXF79" s="61">
        <v>30</v>
      </c>
      <c r="FXG79" s="69">
        <f>(FXD79*4)+(FXE79*9)+(FXF79*4)-FXC79</f>
        <v>4.3000000000000114</v>
      </c>
      <c r="FXH79" s="61" t="s">
        <v>283</v>
      </c>
      <c r="FXI79" s="61" t="s">
        <v>282</v>
      </c>
      <c r="FXJ79" s="68" t="s">
        <v>41</v>
      </c>
      <c r="FXK79" s="61">
        <v>129</v>
      </c>
      <c r="FXL79" s="61">
        <v>2.2000000000000002</v>
      </c>
      <c r="FXM79" s="61">
        <v>0.5</v>
      </c>
      <c r="FXN79" s="61">
        <v>30</v>
      </c>
      <c r="FXO79" s="69">
        <f>(FXL79*4)+(FXM79*9)+(FXN79*4)-FXK79</f>
        <v>4.3000000000000114</v>
      </c>
      <c r="FXP79" s="61" t="s">
        <v>283</v>
      </c>
      <c r="FXQ79" s="61" t="s">
        <v>282</v>
      </c>
      <c r="FXR79" s="68" t="s">
        <v>41</v>
      </c>
      <c r="FXS79" s="61">
        <v>129</v>
      </c>
      <c r="FXT79" s="61">
        <v>2.2000000000000002</v>
      </c>
      <c r="FXU79" s="61">
        <v>0.5</v>
      </c>
      <c r="FXV79" s="61">
        <v>30</v>
      </c>
      <c r="FXW79" s="69">
        <f>(FXT79*4)+(FXU79*9)+(FXV79*4)-FXS79</f>
        <v>4.3000000000000114</v>
      </c>
      <c r="FXX79" s="61" t="s">
        <v>283</v>
      </c>
      <c r="FXY79" s="61" t="s">
        <v>282</v>
      </c>
      <c r="FXZ79" s="68" t="s">
        <v>41</v>
      </c>
      <c r="FYA79" s="61">
        <v>129</v>
      </c>
      <c r="FYB79" s="61">
        <v>2.2000000000000002</v>
      </c>
      <c r="FYC79" s="61">
        <v>0.5</v>
      </c>
      <c r="FYD79" s="61">
        <v>30</v>
      </c>
      <c r="FYE79" s="69">
        <f>(FYB79*4)+(FYC79*9)+(FYD79*4)-FYA79</f>
        <v>4.3000000000000114</v>
      </c>
      <c r="FYF79" s="61" t="s">
        <v>283</v>
      </c>
      <c r="FYG79" s="61" t="s">
        <v>282</v>
      </c>
      <c r="FYH79" s="68" t="s">
        <v>41</v>
      </c>
      <c r="FYI79" s="61">
        <v>129</v>
      </c>
      <c r="FYJ79" s="61">
        <v>2.2000000000000002</v>
      </c>
      <c r="FYK79" s="61">
        <v>0.5</v>
      </c>
      <c r="FYL79" s="61">
        <v>30</v>
      </c>
      <c r="FYM79" s="69">
        <f>(FYJ79*4)+(FYK79*9)+(FYL79*4)-FYI79</f>
        <v>4.3000000000000114</v>
      </c>
      <c r="FYN79" s="61" t="s">
        <v>283</v>
      </c>
      <c r="FYO79" s="61" t="s">
        <v>282</v>
      </c>
      <c r="FYP79" s="68" t="s">
        <v>41</v>
      </c>
      <c r="FYQ79" s="61">
        <v>129</v>
      </c>
      <c r="FYR79" s="61">
        <v>2.2000000000000002</v>
      </c>
      <c r="FYS79" s="61">
        <v>0.5</v>
      </c>
      <c r="FYT79" s="61">
        <v>30</v>
      </c>
      <c r="FYU79" s="69">
        <f>(FYR79*4)+(FYS79*9)+(FYT79*4)-FYQ79</f>
        <v>4.3000000000000114</v>
      </c>
      <c r="FYV79" s="61" t="s">
        <v>283</v>
      </c>
      <c r="FYW79" s="61" t="s">
        <v>282</v>
      </c>
      <c r="FYX79" s="68" t="s">
        <v>41</v>
      </c>
      <c r="FYY79" s="61">
        <v>129</v>
      </c>
      <c r="FYZ79" s="61">
        <v>2.2000000000000002</v>
      </c>
      <c r="FZA79" s="61">
        <v>0.5</v>
      </c>
      <c r="FZB79" s="61">
        <v>30</v>
      </c>
      <c r="FZC79" s="69">
        <f>(FYZ79*4)+(FZA79*9)+(FZB79*4)-FYY79</f>
        <v>4.3000000000000114</v>
      </c>
      <c r="FZD79" s="61" t="s">
        <v>283</v>
      </c>
      <c r="FZE79" s="61" t="s">
        <v>282</v>
      </c>
      <c r="FZF79" s="68" t="s">
        <v>41</v>
      </c>
      <c r="FZG79" s="61">
        <v>129</v>
      </c>
      <c r="FZH79" s="61">
        <v>2.2000000000000002</v>
      </c>
      <c r="FZI79" s="61">
        <v>0.5</v>
      </c>
      <c r="FZJ79" s="61">
        <v>30</v>
      </c>
      <c r="FZK79" s="69">
        <f>(FZH79*4)+(FZI79*9)+(FZJ79*4)-FZG79</f>
        <v>4.3000000000000114</v>
      </c>
      <c r="FZL79" s="61" t="s">
        <v>283</v>
      </c>
      <c r="FZM79" s="61" t="s">
        <v>282</v>
      </c>
      <c r="FZN79" s="68" t="s">
        <v>41</v>
      </c>
      <c r="FZO79" s="61">
        <v>129</v>
      </c>
      <c r="FZP79" s="61">
        <v>2.2000000000000002</v>
      </c>
      <c r="FZQ79" s="61">
        <v>0.5</v>
      </c>
      <c r="FZR79" s="61">
        <v>30</v>
      </c>
      <c r="FZS79" s="69">
        <f>(FZP79*4)+(FZQ79*9)+(FZR79*4)-FZO79</f>
        <v>4.3000000000000114</v>
      </c>
      <c r="FZT79" s="61" t="s">
        <v>283</v>
      </c>
      <c r="FZU79" s="61" t="s">
        <v>282</v>
      </c>
      <c r="FZV79" s="68" t="s">
        <v>41</v>
      </c>
      <c r="FZW79" s="61">
        <v>129</v>
      </c>
      <c r="FZX79" s="61">
        <v>2.2000000000000002</v>
      </c>
      <c r="FZY79" s="61">
        <v>0.5</v>
      </c>
      <c r="FZZ79" s="61">
        <v>30</v>
      </c>
      <c r="GAA79" s="69">
        <f>(FZX79*4)+(FZY79*9)+(FZZ79*4)-FZW79</f>
        <v>4.3000000000000114</v>
      </c>
      <c r="GAB79" s="61" t="s">
        <v>283</v>
      </c>
      <c r="GAC79" s="61" t="s">
        <v>282</v>
      </c>
      <c r="GAD79" s="68" t="s">
        <v>41</v>
      </c>
      <c r="GAE79" s="61">
        <v>129</v>
      </c>
      <c r="GAF79" s="61">
        <v>2.2000000000000002</v>
      </c>
      <c r="GAG79" s="61">
        <v>0.5</v>
      </c>
      <c r="GAH79" s="61">
        <v>30</v>
      </c>
      <c r="GAI79" s="69">
        <f>(GAF79*4)+(GAG79*9)+(GAH79*4)-GAE79</f>
        <v>4.3000000000000114</v>
      </c>
      <c r="GAJ79" s="61" t="s">
        <v>283</v>
      </c>
      <c r="GAK79" s="61" t="s">
        <v>282</v>
      </c>
      <c r="GAL79" s="68" t="s">
        <v>41</v>
      </c>
      <c r="GAM79" s="61">
        <v>129</v>
      </c>
      <c r="GAN79" s="61">
        <v>2.2000000000000002</v>
      </c>
      <c r="GAO79" s="61">
        <v>0.5</v>
      </c>
      <c r="GAP79" s="61">
        <v>30</v>
      </c>
      <c r="GAQ79" s="69">
        <f>(GAN79*4)+(GAO79*9)+(GAP79*4)-GAM79</f>
        <v>4.3000000000000114</v>
      </c>
      <c r="GAR79" s="61" t="s">
        <v>283</v>
      </c>
      <c r="GAS79" s="61" t="s">
        <v>282</v>
      </c>
      <c r="GAT79" s="68" t="s">
        <v>41</v>
      </c>
      <c r="GAU79" s="61">
        <v>129</v>
      </c>
      <c r="GAV79" s="61">
        <v>2.2000000000000002</v>
      </c>
      <c r="GAW79" s="61">
        <v>0.5</v>
      </c>
      <c r="GAX79" s="61">
        <v>30</v>
      </c>
      <c r="GAY79" s="69">
        <f>(GAV79*4)+(GAW79*9)+(GAX79*4)-GAU79</f>
        <v>4.3000000000000114</v>
      </c>
      <c r="GAZ79" s="61" t="s">
        <v>283</v>
      </c>
      <c r="GBA79" s="61" t="s">
        <v>282</v>
      </c>
      <c r="GBB79" s="68" t="s">
        <v>41</v>
      </c>
      <c r="GBC79" s="61">
        <v>129</v>
      </c>
      <c r="GBD79" s="61">
        <v>2.2000000000000002</v>
      </c>
      <c r="GBE79" s="61">
        <v>0.5</v>
      </c>
      <c r="GBF79" s="61">
        <v>30</v>
      </c>
      <c r="GBG79" s="69">
        <f>(GBD79*4)+(GBE79*9)+(GBF79*4)-GBC79</f>
        <v>4.3000000000000114</v>
      </c>
      <c r="GBH79" s="61" t="s">
        <v>283</v>
      </c>
      <c r="GBI79" s="61" t="s">
        <v>282</v>
      </c>
      <c r="GBJ79" s="68" t="s">
        <v>41</v>
      </c>
      <c r="GBK79" s="61">
        <v>129</v>
      </c>
      <c r="GBL79" s="61">
        <v>2.2000000000000002</v>
      </c>
      <c r="GBM79" s="61">
        <v>0.5</v>
      </c>
      <c r="GBN79" s="61">
        <v>30</v>
      </c>
      <c r="GBO79" s="69">
        <f>(GBL79*4)+(GBM79*9)+(GBN79*4)-GBK79</f>
        <v>4.3000000000000114</v>
      </c>
      <c r="GBP79" s="61" t="s">
        <v>283</v>
      </c>
      <c r="GBQ79" s="61" t="s">
        <v>282</v>
      </c>
      <c r="GBR79" s="68" t="s">
        <v>41</v>
      </c>
      <c r="GBS79" s="61">
        <v>129</v>
      </c>
      <c r="GBT79" s="61">
        <v>2.2000000000000002</v>
      </c>
      <c r="GBU79" s="61">
        <v>0.5</v>
      </c>
      <c r="GBV79" s="61">
        <v>30</v>
      </c>
      <c r="GBW79" s="69">
        <f>(GBT79*4)+(GBU79*9)+(GBV79*4)-GBS79</f>
        <v>4.3000000000000114</v>
      </c>
      <c r="GBX79" s="61" t="s">
        <v>283</v>
      </c>
      <c r="GBY79" s="61" t="s">
        <v>282</v>
      </c>
      <c r="GBZ79" s="68" t="s">
        <v>41</v>
      </c>
      <c r="GCA79" s="61">
        <v>129</v>
      </c>
      <c r="GCB79" s="61">
        <v>2.2000000000000002</v>
      </c>
      <c r="GCC79" s="61">
        <v>0.5</v>
      </c>
      <c r="GCD79" s="61">
        <v>30</v>
      </c>
      <c r="GCE79" s="69">
        <f>(GCB79*4)+(GCC79*9)+(GCD79*4)-GCA79</f>
        <v>4.3000000000000114</v>
      </c>
      <c r="GCF79" s="61" t="s">
        <v>283</v>
      </c>
      <c r="GCG79" s="61" t="s">
        <v>282</v>
      </c>
      <c r="GCH79" s="68" t="s">
        <v>41</v>
      </c>
      <c r="GCI79" s="61">
        <v>129</v>
      </c>
      <c r="GCJ79" s="61">
        <v>2.2000000000000002</v>
      </c>
      <c r="GCK79" s="61">
        <v>0.5</v>
      </c>
      <c r="GCL79" s="61">
        <v>30</v>
      </c>
      <c r="GCM79" s="69">
        <f>(GCJ79*4)+(GCK79*9)+(GCL79*4)-GCI79</f>
        <v>4.3000000000000114</v>
      </c>
      <c r="GCN79" s="61" t="s">
        <v>283</v>
      </c>
      <c r="GCO79" s="61" t="s">
        <v>282</v>
      </c>
      <c r="GCP79" s="68" t="s">
        <v>41</v>
      </c>
      <c r="GCQ79" s="61">
        <v>129</v>
      </c>
      <c r="GCR79" s="61">
        <v>2.2000000000000002</v>
      </c>
      <c r="GCS79" s="61">
        <v>0.5</v>
      </c>
      <c r="GCT79" s="61">
        <v>30</v>
      </c>
      <c r="GCU79" s="69">
        <f>(GCR79*4)+(GCS79*9)+(GCT79*4)-GCQ79</f>
        <v>4.3000000000000114</v>
      </c>
      <c r="GCV79" s="61" t="s">
        <v>283</v>
      </c>
      <c r="GCW79" s="61" t="s">
        <v>282</v>
      </c>
      <c r="GCX79" s="68" t="s">
        <v>41</v>
      </c>
      <c r="GCY79" s="61">
        <v>129</v>
      </c>
      <c r="GCZ79" s="61">
        <v>2.2000000000000002</v>
      </c>
      <c r="GDA79" s="61">
        <v>0.5</v>
      </c>
      <c r="GDB79" s="61">
        <v>30</v>
      </c>
      <c r="GDC79" s="69">
        <f>(GCZ79*4)+(GDA79*9)+(GDB79*4)-GCY79</f>
        <v>4.3000000000000114</v>
      </c>
      <c r="GDD79" s="61" t="s">
        <v>283</v>
      </c>
      <c r="GDE79" s="61" t="s">
        <v>282</v>
      </c>
      <c r="GDF79" s="68" t="s">
        <v>41</v>
      </c>
      <c r="GDG79" s="61">
        <v>129</v>
      </c>
      <c r="GDH79" s="61">
        <v>2.2000000000000002</v>
      </c>
      <c r="GDI79" s="61">
        <v>0.5</v>
      </c>
      <c r="GDJ79" s="61">
        <v>30</v>
      </c>
      <c r="GDK79" s="69">
        <f>(GDH79*4)+(GDI79*9)+(GDJ79*4)-GDG79</f>
        <v>4.3000000000000114</v>
      </c>
      <c r="GDL79" s="61" t="s">
        <v>283</v>
      </c>
      <c r="GDM79" s="61" t="s">
        <v>282</v>
      </c>
      <c r="GDN79" s="68" t="s">
        <v>41</v>
      </c>
      <c r="GDO79" s="61">
        <v>129</v>
      </c>
      <c r="GDP79" s="61">
        <v>2.2000000000000002</v>
      </c>
      <c r="GDQ79" s="61">
        <v>0.5</v>
      </c>
      <c r="GDR79" s="61">
        <v>30</v>
      </c>
      <c r="GDS79" s="69">
        <f>(GDP79*4)+(GDQ79*9)+(GDR79*4)-GDO79</f>
        <v>4.3000000000000114</v>
      </c>
      <c r="GDT79" s="61" t="s">
        <v>283</v>
      </c>
      <c r="GDU79" s="61" t="s">
        <v>282</v>
      </c>
      <c r="GDV79" s="68" t="s">
        <v>41</v>
      </c>
      <c r="GDW79" s="61">
        <v>129</v>
      </c>
      <c r="GDX79" s="61">
        <v>2.2000000000000002</v>
      </c>
      <c r="GDY79" s="61">
        <v>0.5</v>
      </c>
      <c r="GDZ79" s="61">
        <v>30</v>
      </c>
      <c r="GEA79" s="69">
        <f>(GDX79*4)+(GDY79*9)+(GDZ79*4)-GDW79</f>
        <v>4.3000000000000114</v>
      </c>
      <c r="GEB79" s="61" t="s">
        <v>283</v>
      </c>
      <c r="GEC79" s="61" t="s">
        <v>282</v>
      </c>
      <c r="GED79" s="68" t="s">
        <v>41</v>
      </c>
      <c r="GEE79" s="61">
        <v>129</v>
      </c>
      <c r="GEF79" s="61">
        <v>2.2000000000000002</v>
      </c>
      <c r="GEG79" s="61">
        <v>0.5</v>
      </c>
      <c r="GEH79" s="61">
        <v>30</v>
      </c>
      <c r="GEI79" s="69">
        <f>(GEF79*4)+(GEG79*9)+(GEH79*4)-GEE79</f>
        <v>4.3000000000000114</v>
      </c>
      <c r="GEJ79" s="61" t="s">
        <v>283</v>
      </c>
      <c r="GEK79" s="61" t="s">
        <v>282</v>
      </c>
      <c r="GEL79" s="68" t="s">
        <v>41</v>
      </c>
      <c r="GEM79" s="61">
        <v>129</v>
      </c>
      <c r="GEN79" s="61">
        <v>2.2000000000000002</v>
      </c>
      <c r="GEO79" s="61">
        <v>0.5</v>
      </c>
      <c r="GEP79" s="61">
        <v>30</v>
      </c>
      <c r="GEQ79" s="69">
        <f>(GEN79*4)+(GEO79*9)+(GEP79*4)-GEM79</f>
        <v>4.3000000000000114</v>
      </c>
      <c r="GER79" s="61" t="s">
        <v>283</v>
      </c>
      <c r="GES79" s="61" t="s">
        <v>282</v>
      </c>
      <c r="GET79" s="68" t="s">
        <v>41</v>
      </c>
      <c r="GEU79" s="61">
        <v>129</v>
      </c>
      <c r="GEV79" s="61">
        <v>2.2000000000000002</v>
      </c>
      <c r="GEW79" s="61">
        <v>0.5</v>
      </c>
      <c r="GEX79" s="61">
        <v>30</v>
      </c>
      <c r="GEY79" s="69">
        <f>(GEV79*4)+(GEW79*9)+(GEX79*4)-GEU79</f>
        <v>4.3000000000000114</v>
      </c>
      <c r="GEZ79" s="61" t="s">
        <v>283</v>
      </c>
      <c r="GFA79" s="61" t="s">
        <v>282</v>
      </c>
      <c r="GFB79" s="68" t="s">
        <v>41</v>
      </c>
      <c r="GFC79" s="61">
        <v>129</v>
      </c>
      <c r="GFD79" s="61">
        <v>2.2000000000000002</v>
      </c>
      <c r="GFE79" s="61">
        <v>0.5</v>
      </c>
      <c r="GFF79" s="61">
        <v>30</v>
      </c>
      <c r="GFG79" s="69">
        <f>(GFD79*4)+(GFE79*9)+(GFF79*4)-GFC79</f>
        <v>4.3000000000000114</v>
      </c>
      <c r="GFH79" s="61" t="s">
        <v>283</v>
      </c>
      <c r="GFI79" s="61" t="s">
        <v>282</v>
      </c>
      <c r="GFJ79" s="68" t="s">
        <v>41</v>
      </c>
      <c r="GFK79" s="61">
        <v>129</v>
      </c>
      <c r="GFL79" s="61">
        <v>2.2000000000000002</v>
      </c>
      <c r="GFM79" s="61">
        <v>0.5</v>
      </c>
      <c r="GFN79" s="61">
        <v>30</v>
      </c>
      <c r="GFO79" s="69">
        <f>(GFL79*4)+(GFM79*9)+(GFN79*4)-GFK79</f>
        <v>4.3000000000000114</v>
      </c>
      <c r="GFP79" s="61" t="s">
        <v>283</v>
      </c>
      <c r="GFQ79" s="61" t="s">
        <v>282</v>
      </c>
      <c r="GFR79" s="68" t="s">
        <v>41</v>
      </c>
      <c r="GFS79" s="61">
        <v>129</v>
      </c>
      <c r="GFT79" s="61">
        <v>2.2000000000000002</v>
      </c>
      <c r="GFU79" s="61">
        <v>0.5</v>
      </c>
      <c r="GFV79" s="61">
        <v>30</v>
      </c>
      <c r="GFW79" s="69">
        <f>(GFT79*4)+(GFU79*9)+(GFV79*4)-GFS79</f>
        <v>4.3000000000000114</v>
      </c>
      <c r="GFX79" s="61" t="s">
        <v>283</v>
      </c>
      <c r="GFY79" s="61" t="s">
        <v>282</v>
      </c>
      <c r="GFZ79" s="68" t="s">
        <v>41</v>
      </c>
      <c r="GGA79" s="61">
        <v>129</v>
      </c>
      <c r="GGB79" s="61">
        <v>2.2000000000000002</v>
      </c>
      <c r="GGC79" s="61">
        <v>0.5</v>
      </c>
      <c r="GGD79" s="61">
        <v>30</v>
      </c>
      <c r="GGE79" s="69">
        <f>(GGB79*4)+(GGC79*9)+(GGD79*4)-GGA79</f>
        <v>4.3000000000000114</v>
      </c>
      <c r="GGF79" s="61" t="s">
        <v>283</v>
      </c>
      <c r="GGG79" s="61" t="s">
        <v>282</v>
      </c>
      <c r="GGH79" s="68" t="s">
        <v>41</v>
      </c>
      <c r="GGI79" s="61">
        <v>129</v>
      </c>
      <c r="GGJ79" s="61">
        <v>2.2000000000000002</v>
      </c>
      <c r="GGK79" s="61">
        <v>0.5</v>
      </c>
      <c r="GGL79" s="61">
        <v>30</v>
      </c>
      <c r="GGM79" s="69">
        <f>(GGJ79*4)+(GGK79*9)+(GGL79*4)-GGI79</f>
        <v>4.3000000000000114</v>
      </c>
      <c r="GGN79" s="61" t="s">
        <v>283</v>
      </c>
      <c r="GGO79" s="61" t="s">
        <v>282</v>
      </c>
      <c r="GGP79" s="68" t="s">
        <v>41</v>
      </c>
      <c r="GGQ79" s="61">
        <v>129</v>
      </c>
      <c r="GGR79" s="61">
        <v>2.2000000000000002</v>
      </c>
      <c r="GGS79" s="61">
        <v>0.5</v>
      </c>
      <c r="GGT79" s="61">
        <v>30</v>
      </c>
      <c r="GGU79" s="69">
        <f>(GGR79*4)+(GGS79*9)+(GGT79*4)-GGQ79</f>
        <v>4.3000000000000114</v>
      </c>
      <c r="GGV79" s="61" t="s">
        <v>283</v>
      </c>
      <c r="GGW79" s="61" t="s">
        <v>282</v>
      </c>
      <c r="GGX79" s="68" t="s">
        <v>41</v>
      </c>
      <c r="GGY79" s="61">
        <v>129</v>
      </c>
      <c r="GGZ79" s="61">
        <v>2.2000000000000002</v>
      </c>
      <c r="GHA79" s="61">
        <v>0.5</v>
      </c>
      <c r="GHB79" s="61">
        <v>30</v>
      </c>
      <c r="GHC79" s="69">
        <f>(GGZ79*4)+(GHA79*9)+(GHB79*4)-GGY79</f>
        <v>4.3000000000000114</v>
      </c>
      <c r="GHD79" s="61" t="s">
        <v>283</v>
      </c>
      <c r="GHE79" s="61" t="s">
        <v>282</v>
      </c>
      <c r="GHF79" s="68" t="s">
        <v>41</v>
      </c>
      <c r="GHG79" s="61">
        <v>129</v>
      </c>
      <c r="GHH79" s="61">
        <v>2.2000000000000002</v>
      </c>
      <c r="GHI79" s="61">
        <v>0.5</v>
      </c>
      <c r="GHJ79" s="61">
        <v>30</v>
      </c>
      <c r="GHK79" s="69">
        <f>(GHH79*4)+(GHI79*9)+(GHJ79*4)-GHG79</f>
        <v>4.3000000000000114</v>
      </c>
      <c r="GHL79" s="61" t="s">
        <v>283</v>
      </c>
      <c r="GHM79" s="61" t="s">
        <v>282</v>
      </c>
      <c r="GHN79" s="68" t="s">
        <v>41</v>
      </c>
      <c r="GHO79" s="61">
        <v>129</v>
      </c>
      <c r="GHP79" s="61">
        <v>2.2000000000000002</v>
      </c>
      <c r="GHQ79" s="61">
        <v>0.5</v>
      </c>
      <c r="GHR79" s="61">
        <v>30</v>
      </c>
      <c r="GHS79" s="69">
        <f>(GHP79*4)+(GHQ79*9)+(GHR79*4)-GHO79</f>
        <v>4.3000000000000114</v>
      </c>
      <c r="GHT79" s="61" t="s">
        <v>283</v>
      </c>
      <c r="GHU79" s="61" t="s">
        <v>282</v>
      </c>
      <c r="GHV79" s="68" t="s">
        <v>41</v>
      </c>
      <c r="GHW79" s="61">
        <v>129</v>
      </c>
      <c r="GHX79" s="61">
        <v>2.2000000000000002</v>
      </c>
      <c r="GHY79" s="61">
        <v>0.5</v>
      </c>
      <c r="GHZ79" s="61">
        <v>30</v>
      </c>
      <c r="GIA79" s="69">
        <f>(GHX79*4)+(GHY79*9)+(GHZ79*4)-GHW79</f>
        <v>4.3000000000000114</v>
      </c>
      <c r="GIB79" s="61" t="s">
        <v>283</v>
      </c>
      <c r="GIC79" s="61" t="s">
        <v>282</v>
      </c>
      <c r="GID79" s="68" t="s">
        <v>41</v>
      </c>
      <c r="GIE79" s="61">
        <v>129</v>
      </c>
      <c r="GIF79" s="61">
        <v>2.2000000000000002</v>
      </c>
      <c r="GIG79" s="61">
        <v>0.5</v>
      </c>
      <c r="GIH79" s="61">
        <v>30</v>
      </c>
      <c r="GII79" s="69">
        <f>(GIF79*4)+(GIG79*9)+(GIH79*4)-GIE79</f>
        <v>4.3000000000000114</v>
      </c>
      <c r="GIJ79" s="61" t="s">
        <v>283</v>
      </c>
      <c r="GIK79" s="61" t="s">
        <v>282</v>
      </c>
      <c r="GIL79" s="68" t="s">
        <v>41</v>
      </c>
      <c r="GIM79" s="61">
        <v>129</v>
      </c>
      <c r="GIN79" s="61">
        <v>2.2000000000000002</v>
      </c>
      <c r="GIO79" s="61">
        <v>0.5</v>
      </c>
      <c r="GIP79" s="61">
        <v>30</v>
      </c>
      <c r="GIQ79" s="69">
        <f>(GIN79*4)+(GIO79*9)+(GIP79*4)-GIM79</f>
        <v>4.3000000000000114</v>
      </c>
      <c r="GIR79" s="61" t="s">
        <v>283</v>
      </c>
      <c r="GIS79" s="61" t="s">
        <v>282</v>
      </c>
      <c r="GIT79" s="68" t="s">
        <v>41</v>
      </c>
      <c r="GIU79" s="61">
        <v>129</v>
      </c>
      <c r="GIV79" s="61">
        <v>2.2000000000000002</v>
      </c>
      <c r="GIW79" s="61">
        <v>0.5</v>
      </c>
      <c r="GIX79" s="61">
        <v>30</v>
      </c>
      <c r="GIY79" s="69">
        <f>(GIV79*4)+(GIW79*9)+(GIX79*4)-GIU79</f>
        <v>4.3000000000000114</v>
      </c>
      <c r="GIZ79" s="61" t="s">
        <v>283</v>
      </c>
      <c r="GJA79" s="61" t="s">
        <v>282</v>
      </c>
      <c r="GJB79" s="68" t="s">
        <v>41</v>
      </c>
      <c r="GJC79" s="61">
        <v>129</v>
      </c>
      <c r="GJD79" s="61">
        <v>2.2000000000000002</v>
      </c>
      <c r="GJE79" s="61">
        <v>0.5</v>
      </c>
      <c r="GJF79" s="61">
        <v>30</v>
      </c>
      <c r="GJG79" s="69">
        <f>(GJD79*4)+(GJE79*9)+(GJF79*4)-GJC79</f>
        <v>4.3000000000000114</v>
      </c>
      <c r="GJH79" s="61" t="s">
        <v>283</v>
      </c>
      <c r="GJI79" s="61" t="s">
        <v>282</v>
      </c>
      <c r="GJJ79" s="68" t="s">
        <v>41</v>
      </c>
      <c r="GJK79" s="61">
        <v>129</v>
      </c>
      <c r="GJL79" s="61">
        <v>2.2000000000000002</v>
      </c>
      <c r="GJM79" s="61">
        <v>0.5</v>
      </c>
      <c r="GJN79" s="61">
        <v>30</v>
      </c>
      <c r="GJO79" s="69">
        <f>(GJL79*4)+(GJM79*9)+(GJN79*4)-GJK79</f>
        <v>4.3000000000000114</v>
      </c>
      <c r="GJP79" s="61" t="s">
        <v>283</v>
      </c>
      <c r="GJQ79" s="61" t="s">
        <v>282</v>
      </c>
      <c r="GJR79" s="68" t="s">
        <v>41</v>
      </c>
      <c r="GJS79" s="61">
        <v>129</v>
      </c>
      <c r="GJT79" s="61">
        <v>2.2000000000000002</v>
      </c>
      <c r="GJU79" s="61">
        <v>0.5</v>
      </c>
      <c r="GJV79" s="61">
        <v>30</v>
      </c>
      <c r="GJW79" s="69">
        <f>(GJT79*4)+(GJU79*9)+(GJV79*4)-GJS79</f>
        <v>4.3000000000000114</v>
      </c>
      <c r="GJX79" s="61" t="s">
        <v>283</v>
      </c>
      <c r="GJY79" s="61" t="s">
        <v>282</v>
      </c>
      <c r="GJZ79" s="68" t="s">
        <v>41</v>
      </c>
      <c r="GKA79" s="61">
        <v>129</v>
      </c>
      <c r="GKB79" s="61">
        <v>2.2000000000000002</v>
      </c>
      <c r="GKC79" s="61">
        <v>0.5</v>
      </c>
      <c r="GKD79" s="61">
        <v>30</v>
      </c>
      <c r="GKE79" s="69">
        <f>(GKB79*4)+(GKC79*9)+(GKD79*4)-GKA79</f>
        <v>4.3000000000000114</v>
      </c>
      <c r="GKF79" s="61" t="s">
        <v>283</v>
      </c>
      <c r="GKG79" s="61" t="s">
        <v>282</v>
      </c>
      <c r="GKH79" s="68" t="s">
        <v>41</v>
      </c>
      <c r="GKI79" s="61">
        <v>129</v>
      </c>
      <c r="GKJ79" s="61">
        <v>2.2000000000000002</v>
      </c>
      <c r="GKK79" s="61">
        <v>0.5</v>
      </c>
      <c r="GKL79" s="61">
        <v>30</v>
      </c>
      <c r="GKM79" s="69">
        <f>(GKJ79*4)+(GKK79*9)+(GKL79*4)-GKI79</f>
        <v>4.3000000000000114</v>
      </c>
      <c r="GKN79" s="61" t="s">
        <v>283</v>
      </c>
      <c r="GKO79" s="61" t="s">
        <v>282</v>
      </c>
      <c r="GKP79" s="68" t="s">
        <v>41</v>
      </c>
      <c r="GKQ79" s="61">
        <v>129</v>
      </c>
      <c r="GKR79" s="61">
        <v>2.2000000000000002</v>
      </c>
      <c r="GKS79" s="61">
        <v>0.5</v>
      </c>
      <c r="GKT79" s="61">
        <v>30</v>
      </c>
      <c r="GKU79" s="69">
        <f>(GKR79*4)+(GKS79*9)+(GKT79*4)-GKQ79</f>
        <v>4.3000000000000114</v>
      </c>
      <c r="GKV79" s="61" t="s">
        <v>283</v>
      </c>
      <c r="GKW79" s="61" t="s">
        <v>282</v>
      </c>
      <c r="GKX79" s="68" t="s">
        <v>41</v>
      </c>
      <c r="GKY79" s="61">
        <v>129</v>
      </c>
      <c r="GKZ79" s="61">
        <v>2.2000000000000002</v>
      </c>
      <c r="GLA79" s="61">
        <v>0.5</v>
      </c>
      <c r="GLB79" s="61">
        <v>30</v>
      </c>
      <c r="GLC79" s="69">
        <f>(GKZ79*4)+(GLA79*9)+(GLB79*4)-GKY79</f>
        <v>4.3000000000000114</v>
      </c>
      <c r="GLD79" s="61" t="s">
        <v>283</v>
      </c>
      <c r="GLE79" s="61" t="s">
        <v>282</v>
      </c>
      <c r="GLF79" s="68" t="s">
        <v>41</v>
      </c>
      <c r="GLG79" s="61">
        <v>129</v>
      </c>
      <c r="GLH79" s="61">
        <v>2.2000000000000002</v>
      </c>
      <c r="GLI79" s="61">
        <v>0.5</v>
      </c>
      <c r="GLJ79" s="61">
        <v>30</v>
      </c>
      <c r="GLK79" s="69">
        <f>(GLH79*4)+(GLI79*9)+(GLJ79*4)-GLG79</f>
        <v>4.3000000000000114</v>
      </c>
      <c r="GLL79" s="61" t="s">
        <v>283</v>
      </c>
      <c r="GLM79" s="61" t="s">
        <v>282</v>
      </c>
      <c r="GLN79" s="68" t="s">
        <v>41</v>
      </c>
      <c r="GLO79" s="61">
        <v>129</v>
      </c>
      <c r="GLP79" s="61">
        <v>2.2000000000000002</v>
      </c>
      <c r="GLQ79" s="61">
        <v>0.5</v>
      </c>
      <c r="GLR79" s="61">
        <v>30</v>
      </c>
      <c r="GLS79" s="69">
        <f>(GLP79*4)+(GLQ79*9)+(GLR79*4)-GLO79</f>
        <v>4.3000000000000114</v>
      </c>
      <c r="GLT79" s="61" t="s">
        <v>283</v>
      </c>
      <c r="GLU79" s="61" t="s">
        <v>282</v>
      </c>
      <c r="GLV79" s="68" t="s">
        <v>41</v>
      </c>
      <c r="GLW79" s="61">
        <v>129</v>
      </c>
      <c r="GLX79" s="61">
        <v>2.2000000000000002</v>
      </c>
      <c r="GLY79" s="61">
        <v>0.5</v>
      </c>
      <c r="GLZ79" s="61">
        <v>30</v>
      </c>
      <c r="GMA79" s="69">
        <f>(GLX79*4)+(GLY79*9)+(GLZ79*4)-GLW79</f>
        <v>4.3000000000000114</v>
      </c>
      <c r="GMB79" s="61" t="s">
        <v>283</v>
      </c>
      <c r="GMC79" s="61" t="s">
        <v>282</v>
      </c>
      <c r="GMD79" s="68" t="s">
        <v>41</v>
      </c>
      <c r="GME79" s="61">
        <v>129</v>
      </c>
      <c r="GMF79" s="61">
        <v>2.2000000000000002</v>
      </c>
      <c r="GMG79" s="61">
        <v>0.5</v>
      </c>
      <c r="GMH79" s="61">
        <v>30</v>
      </c>
      <c r="GMI79" s="69">
        <f>(GMF79*4)+(GMG79*9)+(GMH79*4)-GME79</f>
        <v>4.3000000000000114</v>
      </c>
      <c r="GMJ79" s="61" t="s">
        <v>283</v>
      </c>
      <c r="GMK79" s="61" t="s">
        <v>282</v>
      </c>
      <c r="GML79" s="68" t="s">
        <v>41</v>
      </c>
      <c r="GMM79" s="61">
        <v>129</v>
      </c>
      <c r="GMN79" s="61">
        <v>2.2000000000000002</v>
      </c>
      <c r="GMO79" s="61">
        <v>0.5</v>
      </c>
      <c r="GMP79" s="61">
        <v>30</v>
      </c>
      <c r="GMQ79" s="69">
        <f>(GMN79*4)+(GMO79*9)+(GMP79*4)-GMM79</f>
        <v>4.3000000000000114</v>
      </c>
      <c r="GMR79" s="61" t="s">
        <v>283</v>
      </c>
      <c r="GMS79" s="61" t="s">
        <v>282</v>
      </c>
      <c r="GMT79" s="68" t="s">
        <v>41</v>
      </c>
      <c r="GMU79" s="61">
        <v>129</v>
      </c>
      <c r="GMV79" s="61">
        <v>2.2000000000000002</v>
      </c>
      <c r="GMW79" s="61">
        <v>0.5</v>
      </c>
      <c r="GMX79" s="61">
        <v>30</v>
      </c>
      <c r="GMY79" s="69">
        <f>(GMV79*4)+(GMW79*9)+(GMX79*4)-GMU79</f>
        <v>4.3000000000000114</v>
      </c>
      <c r="GMZ79" s="61" t="s">
        <v>283</v>
      </c>
      <c r="GNA79" s="61" t="s">
        <v>282</v>
      </c>
      <c r="GNB79" s="68" t="s">
        <v>41</v>
      </c>
      <c r="GNC79" s="61">
        <v>129</v>
      </c>
      <c r="GND79" s="61">
        <v>2.2000000000000002</v>
      </c>
      <c r="GNE79" s="61">
        <v>0.5</v>
      </c>
      <c r="GNF79" s="61">
        <v>30</v>
      </c>
      <c r="GNG79" s="69">
        <f>(GND79*4)+(GNE79*9)+(GNF79*4)-GNC79</f>
        <v>4.3000000000000114</v>
      </c>
      <c r="GNH79" s="61" t="s">
        <v>283</v>
      </c>
      <c r="GNI79" s="61" t="s">
        <v>282</v>
      </c>
      <c r="GNJ79" s="68" t="s">
        <v>41</v>
      </c>
      <c r="GNK79" s="61">
        <v>129</v>
      </c>
      <c r="GNL79" s="61">
        <v>2.2000000000000002</v>
      </c>
      <c r="GNM79" s="61">
        <v>0.5</v>
      </c>
      <c r="GNN79" s="61">
        <v>30</v>
      </c>
      <c r="GNO79" s="69">
        <f>(GNL79*4)+(GNM79*9)+(GNN79*4)-GNK79</f>
        <v>4.3000000000000114</v>
      </c>
      <c r="GNP79" s="61" t="s">
        <v>283</v>
      </c>
      <c r="GNQ79" s="61" t="s">
        <v>282</v>
      </c>
      <c r="GNR79" s="68" t="s">
        <v>41</v>
      </c>
      <c r="GNS79" s="61">
        <v>129</v>
      </c>
      <c r="GNT79" s="61">
        <v>2.2000000000000002</v>
      </c>
      <c r="GNU79" s="61">
        <v>0.5</v>
      </c>
      <c r="GNV79" s="61">
        <v>30</v>
      </c>
      <c r="GNW79" s="69">
        <f>(GNT79*4)+(GNU79*9)+(GNV79*4)-GNS79</f>
        <v>4.3000000000000114</v>
      </c>
      <c r="GNX79" s="61" t="s">
        <v>283</v>
      </c>
      <c r="GNY79" s="61" t="s">
        <v>282</v>
      </c>
      <c r="GNZ79" s="68" t="s">
        <v>41</v>
      </c>
      <c r="GOA79" s="61">
        <v>129</v>
      </c>
      <c r="GOB79" s="61">
        <v>2.2000000000000002</v>
      </c>
      <c r="GOC79" s="61">
        <v>0.5</v>
      </c>
      <c r="GOD79" s="61">
        <v>30</v>
      </c>
      <c r="GOE79" s="69">
        <f>(GOB79*4)+(GOC79*9)+(GOD79*4)-GOA79</f>
        <v>4.3000000000000114</v>
      </c>
      <c r="GOF79" s="61" t="s">
        <v>283</v>
      </c>
      <c r="GOG79" s="61" t="s">
        <v>282</v>
      </c>
      <c r="GOH79" s="68" t="s">
        <v>41</v>
      </c>
      <c r="GOI79" s="61">
        <v>129</v>
      </c>
      <c r="GOJ79" s="61">
        <v>2.2000000000000002</v>
      </c>
      <c r="GOK79" s="61">
        <v>0.5</v>
      </c>
      <c r="GOL79" s="61">
        <v>30</v>
      </c>
      <c r="GOM79" s="69">
        <f>(GOJ79*4)+(GOK79*9)+(GOL79*4)-GOI79</f>
        <v>4.3000000000000114</v>
      </c>
      <c r="GON79" s="61" t="s">
        <v>283</v>
      </c>
      <c r="GOO79" s="61" t="s">
        <v>282</v>
      </c>
      <c r="GOP79" s="68" t="s">
        <v>41</v>
      </c>
      <c r="GOQ79" s="61">
        <v>129</v>
      </c>
      <c r="GOR79" s="61">
        <v>2.2000000000000002</v>
      </c>
      <c r="GOS79" s="61">
        <v>0.5</v>
      </c>
      <c r="GOT79" s="61">
        <v>30</v>
      </c>
      <c r="GOU79" s="69">
        <f>(GOR79*4)+(GOS79*9)+(GOT79*4)-GOQ79</f>
        <v>4.3000000000000114</v>
      </c>
      <c r="GOV79" s="61" t="s">
        <v>283</v>
      </c>
      <c r="GOW79" s="61" t="s">
        <v>282</v>
      </c>
      <c r="GOX79" s="68" t="s">
        <v>41</v>
      </c>
      <c r="GOY79" s="61">
        <v>129</v>
      </c>
      <c r="GOZ79" s="61">
        <v>2.2000000000000002</v>
      </c>
      <c r="GPA79" s="61">
        <v>0.5</v>
      </c>
      <c r="GPB79" s="61">
        <v>30</v>
      </c>
      <c r="GPC79" s="69">
        <f>(GOZ79*4)+(GPA79*9)+(GPB79*4)-GOY79</f>
        <v>4.3000000000000114</v>
      </c>
      <c r="GPD79" s="61" t="s">
        <v>283</v>
      </c>
      <c r="GPE79" s="61" t="s">
        <v>282</v>
      </c>
      <c r="GPF79" s="68" t="s">
        <v>41</v>
      </c>
      <c r="GPG79" s="61">
        <v>129</v>
      </c>
      <c r="GPH79" s="61">
        <v>2.2000000000000002</v>
      </c>
      <c r="GPI79" s="61">
        <v>0.5</v>
      </c>
      <c r="GPJ79" s="61">
        <v>30</v>
      </c>
      <c r="GPK79" s="69">
        <f>(GPH79*4)+(GPI79*9)+(GPJ79*4)-GPG79</f>
        <v>4.3000000000000114</v>
      </c>
      <c r="GPL79" s="61" t="s">
        <v>283</v>
      </c>
      <c r="GPM79" s="61" t="s">
        <v>282</v>
      </c>
      <c r="GPN79" s="68" t="s">
        <v>41</v>
      </c>
      <c r="GPO79" s="61">
        <v>129</v>
      </c>
      <c r="GPP79" s="61">
        <v>2.2000000000000002</v>
      </c>
      <c r="GPQ79" s="61">
        <v>0.5</v>
      </c>
      <c r="GPR79" s="61">
        <v>30</v>
      </c>
      <c r="GPS79" s="69">
        <f>(GPP79*4)+(GPQ79*9)+(GPR79*4)-GPO79</f>
        <v>4.3000000000000114</v>
      </c>
      <c r="GPT79" s="61" t="s">
        <v>283</v>
      </c>
      <c r="GPU79" s="61" t="s">
        <v>282</v>
      </c>
      <c r="GPV79" s="68" t="s">
        <v>41</v>
      </c>
      <c r="GPW79" s="61">
        <v>129</v>
      </c>
      <c r="GPX79" s="61">
        <v>2.2000000000000002</v>
      </c>
      <c r="GPY79" s="61">
        <v>0.5</v>
      </c>
      <c r="GPZ79" s="61">
        <v>30</v>
      </c>
      <c r="GQA79" s="69">
        <f>(GPX79*4)+(GPY79*9)+(GPZ79*4)-GPW79</f>
        <v>4.3000000000000114</v>
      </c>
      <c r="GQB79" s="61" t="s">
        <v>283</v>
      </c>
      <c r="GQC79" s="61" t="s">
        <v>282</v>
      </c>
      <c r="GQD79" s="68" t="s">
        <v>41</v>
      </c>
      <c r="GQE79" s="61">
        <v>129</v>
      </c>
      <c r="GQF79" s="61">
        <v>2.2000000000000002</v>
      </c>
      <c r="GQG79" s="61">
        <v>0.5</v>
      </c>
      <c r="GQH79" s="61">
        <v>30</v>
      </c>
      <c r="GQI79" s="69">
        <f>(GQF79*4)+(GQG79*9)+(GQH79*4)-GQE79</f>
        <v>4.3000000000000114</v>
      </c>
      <c r="GQJ79" s="61" t="s">
        <v>283</v>
      </c>
      <c r="GQK79" s="61" t="s">
        <v>282</v>
      </c>
      <c r="GQL79" s="68" t="s">
        <v>41</v>
      </c>
      <c r="GQM79" s="61">
        <v>129</v>
      </c>
      <c r="GQN79" s="61">
        <v>2.2000000000000002</v>
      </c>
      <c r="GQO79" s="61">
        <v>0.5</v>
      </c>
      <c r="GQP79" s="61">
        <v>30</v>
      </c>
      <c r="GQQ79" s="69">
        <f>(GQN79*4)+(GQO79*9)+(GQP79*4)-GQM79</f>
        <v>4.3000000000000114</v>
      </c>
      <c r="GQR79" s="61" t="s">
        <v>283</v>
      </c>
      <c r="GQS79" s="61" t="s">
        <v>282</v>
      </c>
      <c r="GQT79" s="68" t="s">
        <v>41</v>
      </c>
      <c r="GQU79" s="61">
        <v>129</v>
      </c>
      <c r="GQV79" s="61">
        <v>2.2000000000000002</v>
      </c>
      <c r="GQW79" s="61">
        <v>0.5</v>
      </c>
      <c r="GQX79" s="61">
        <v>30</v>
      </c>
      <c r="GQY79" s="69">
        <f>(GQV79*4)+(GQW79*9)+(GQX79*4)-GQU79</f>
        <v>4.3000000000000114</v>
      </c>
      <c r="GQZ79" s="61" t="s">
        <v>283</v>
      </c>
      <c r="GRA79" s="61" t="s">
        <v>282</v>
      </c>
      <c r="GRB79" s="68" t="s">
        <v>41</v>
      </c>
      <c r="GRC79" s="61">
        <v>129</v>
      </c>
      <c r="GRD79" s="61">
        <v>2.2000000000000002</v>
      </c>
      <c r="GRE79" s="61">
        <v>0.5</v>
      </c>
      <c r="GRF79" s="61">
        <v>30</v>
      </c>
      <c r="GRG79" s="69">
        <f>(GRD79*4)+(GRE79*9)+(GRF79*4)-GRC79</f>
        <v>4.3000000000000114</v>
      </c>
      <c r="GRH79" s="61" t="s">
        <v>283</v>
      </c>
      <c r="GRI79" s="61" t="s">
        <v>282</v>
      </c>
      <c r="GRJ79" s="68" t="s">
        <v>41</v>
      </c>
      <c r="GRK79" s="61">
        <v>129</v>
      </c>
      <c r="GRL79" s="61">
        <v>2.2000000000000002</v>
      </c>
      <c r="GRM79" s="61">
        <v>0.5</v>
      </c>
      <c r="GRN79" s="61">
        <v>30</v>
      </c>
      <c r="GRO79" s="69">
        <f>(GRL79*4)+(GRM79*9)+(GRN79*4)-GRK79</f>
        <v>4.3000000000000114</v>
      </c>
      <c r="GRP79" s="61" t="s">
        <v>283</v>
      </c>
      <c r="GRQ79" s="61" t="s">
        <v>282</v>
      </c>
      <c r="GRR79" s="68" t="s">
        <v>41</v>
      </c>
      <c r="GRS79" s="61">
        <v>129</v>
      </c>
      <c r="GRT79" s="61">
        <v>2.2000000000000002</v>
      </c>
      <c r="GRU79" s="61">
        <v>0.5</v>
      </c>
      <c r="GRV79" s="61">
        <v>30</v>
      </c>
      <c r="GRW79" s="69">
        <f>(GRT79*4)+(GRU79*9)+(GRV79*4)-GRS79</f>
        <v>4.3000000000000114</v>
      </c>
      <c r="GRX79" s="61" t="s">
        <v>283</v>
      </c>
      <c r="GRY79" s="61" t="s">
        <v>282</v>
      </c>
      <c r="GRZ79" s="68" t="s">
        <v>41</v>
      </c>
      <c r="GSA79" s="61">
        <v>129</v>
      </c>
      <c r="GSB79" s="61">
        <v>2.2000000000000002</v>
      </c>
      <c r="GSC79" s="61">
        <v>0.5</v>
      </c>
      <c r="GSD79" s="61">
        <v>30</v>
      </c>
      <c r="GSE79" s="69">
        <f>(GSB79*4)+(GSC79*9)+(GSD79*4)-GSA79</f>
        <v>4.3000000000000114</v>
      </c>
      <c r="GSF79" s="61" t="s">
        <v>283</v>
      </c>
      <c r="GSG79" s="61" t="s">
        <v>282</v>
      </c>
      <c r="GSH79" s="68" t="s">
        <v>41</v>
      </c>
      <c r="GSI79" s="61">
        <v>129</v>
      </c>
      <c r="GSJ79" s="61">
        <v>2.2000000000000002</v>
      </c>
      <c r="GSK79" s="61">
        <v>0.5</v>
      </c>
      <c r="GSL79" s="61">
        <v>30</v>
      </c>
      <c r="GSM79" s="69">
        <f>(GSJ79*4)+(GSK79*9)+(GSL79*4)-GSI79</f>
        <v>4.3000000000000114</v>
      </c>
      <c r="GSN79" s="61" t="s">
        <v>283</v>
      </c>
      <c r="GSO79" s="61" t="s">
        <v>282</v>
      </c>
      <c r="GSP79" s="68" t="s">
        <v>41</v>
      </c>
      <c r="GSQ79" s="61">
        <v>129</v>
      </c>
      <c r="GSR79" s="61">
        <v>2.2000000000000002</v>
      </c>
      <c r="GSS79" s="61">
        <v>0.5</v>
      </c>
      <c r="GST79" s="61">
        <v>30</v>
      </c>
      <c r="GSU79" s="69">
        <f>(GSR79*4)+(GSS79*9)+(GST79*4)-GSQ79</f>
        <v>4.3000000000000114</v>
      </c>
      <c r="GSV79" s="61" t="s">
        <v>283</v>
      </c>
      <c r="GSW79" s="61" t="s">
        <v>282</v>
      </c>
      <c r="GSX79" s="68" t="s">
        <v>41</v>
      </c>
      <c r="GSY79" s="61">
        <v>129</v>
      </c>
      <c r="GSZ79" s="61">
        <v>2.2000000000000002</v>
      </c>
      <c r="GTA79" s="61">
        <v>0.5</v>
      </c>
      <c r="GTB79" s="61">
        <v>30</v>
      </c>
      <c r="GTC79" s="69">
        <f>(GSZ79*4)+(GTA79*9)+(GTB79*4)-GSY79</f>
        <v>4.3000000000000114</v>
      </c>
      <c r="GTD79" s="61" t="s">
        <v>283</v>
      </c>
      <c r="GTE79" s="61" t="s">
        <v>282</v>
      </c>
      <c r="GTF79" s="68" t="s">
        <v>41</v>
      </c>
      <c r="GTG79" s="61">
        <v>129</v>
      </c>
      <c r="GTH79" s="61">
        <v>2.2000000000000002</v>
      </c>
      <c r="GTI79" s="61">
        <v>0.5</v>
      </c>
      <c r="GTJ79" s="61">
        <v>30</v>
      </c>
      <c r="GTK79" s="69">
        <f>(GTH79*4)+(GTI79*9)+(GTJ79*4)-GTG79</f>
        <v>4.3000000000000114</v>
      </c>
      <c r="GTL79" s="61" t="s">
        <v>283</v>
      </c>
      <c r="GTM79" s="61" t="s">
        <v>282</v>
      </c>
      <c r="GTN79" s="68" t="s">
        <v>41</v>
      </c>
      <c r="GTO79" s="61">
        <v>129</v>
      </c>
      <c r="GTP79" s="61">
        <v>2.2000000000000002</v>
      </c>
      <c r="GTQ79" s="61">
        <v>0.5</v>
      </c>
      <c r="GTR79" s="61">
        <v>30</v>
      </c>
      <c r="GTS79" s="69">
        <f>(GTP79*4)+(GTQ79*9)+(GTR79*4)-GTO79</f>
        <v>4.3000000000000114</v>
      </c>
      <c r="GTT79" s="61" t="s">
        <v>283</v>
      </c>
      <c r="GTU79" s="61" t="s">
        <v>282</v>
      </c>
      <c r="GTV79" s="68" t="s">
        <v>41</v>
      </c>
      <c r="GTW79" s="61">
        <v>129</v>
      </c>
      <c r="GTX79" s="61">
        <v>2.2000000000000002</v>
      </c>
      <c r="GTY79" s="61">
        <v>0.5</v>
      </c>
      <c r="GTZ79" s="61">
        <v>30</v>
      </c>
      <c r="GUA79" s="69">
        <f>(GTX79*4)+(GTY79*9)+(GTZ79*4)-GTW79</f>
        <v>4.3000000000000114</v>
      </c>
      <c r="GUB79" s="61" t="s">
        <v>283</v>
      </c>
      <c r="GUC79" s="61" t="s">
        <v>282</v>
      </c>
      <c r="GUD79" s="68" t="s">
        <v>41</v>
      </c>
      <c r="GUE79" s="61">
        <v>129</v>
      </c>
      <c r="GUF79" s="61">
        <v>2.2000000000000002</v>
      </c>
      <c r="GUG79" s="61">
        <v>0.5</v>
      </c>
      <c r="GUH79" s="61">
        <v>30</v>
      </c>
      <c r="GUI79" s="69">
        <f>(GUF79*4)+(GUG79*9)+(GUH79*4)-GUE79</f>
        <v>4.3000000000000114</v>
      </c>
      <c r="GUJ79" s="61" t="s">
        <v>283</v>
      </c>
      <c r="GUK79" s="61" t="s">
        <v>282</v>
      </c>
      <c r="GUL79" s="68" t="s">
        <v>41</v>
      </c>
      <c r="GUM79" s="61">
        <v>129</v>
      </c>
      <c r="GUN79" s="61">
        <v>2.2000000000000002</v>
      </c>
      <c r="GUO79" s="61">
        <v>0.5</v>
      </c>
      <c r="GUP79" s="61">
        <v>30</v>
      </c>
      <c r="GUQ79" s="69">
        <f>(GUN79*4)+(GUO79*9)+(GUP79*4)-GUM79</f>
        <v>4.3000000000000114</v>
      </c>
      <c r="GUR79" s="61" t="s">
        <v>283</v>
      </c>
      <c r="GUS79" s="61" t="s">
        <v>282</v>
      </c>
      <c r="GUT79" s="68" t="s">
        <v>41</v>
      </c>
      <c r="GUU79" s="61">
        <v>129</v>
      </c>
      <c r="GUV79" s="61">
        <v>2.2000000000000002</v>
      </c>
      <c r="GUW79" s="61">
        <v>0.5</v>
      </c>
      <c r="GUX79" s="61">
        <v>30</v>
      </c>
      <c r="GUY79" s="69">
        <f>(GUV79*4)+(GUW79*9)+(GUX79*4)-GUU79</f>
        <v>4.3000000000000114</v>
      </c>
      <c r="GUZ79" s="61" t="s">
        <v>283</v>
      </c>
      <c r="GVA79" s="61" t="s">
        <v>282</v>
      </c>
      <c r="GVB79" s="68" t="s">
        <v>41</v>
      </c>
      <c r="GVC79" s="61">
        <v>129</v>
      </c>
      <c r="GVD79" s="61">
        <v>2.2000000000000002</v>
      </c>
      <c r="GVE79" s="61">
        <v>0.5</v>
      </c>
      <c r="GVF79" s="61">
        <v>30</v>
      </c>
      <c r="GVG79" s="69">
        <f>(GVD79*4)+(GVE79*9)+(GVF79*4)-GVC79</f>
        <v>4.3000000000000114</v>
      </c>
      <c r="GVH79" s="61" t="s">
        <v>283</v>
      </c>
      <c r="GVI79" s="61" t="s">
        <v>282</v>
      </c>
      <c r="GVJ79" s="68" t="s">
        <v>41</v>
      </c>
      <c r="GVK79" s="61">
        <v>129</v>
      </c>
      <c r="GVL79" s="61">
        <v>2.2000000000000002</v>
      </c>
      <c r="GVM79" s="61">
        <v>0.5</v>
      </c>
      <c r="GVN79" s="61">
        <v>30</v>
      </c>
      <c r="GVO79" s="69">
        <f>(GVL79*4)+(GVM79*9)+(GVN79*4)-GVK79</f>
        <v>4.3000000000000114</v>
      </c>
      <c r="GVP79" s="61" t="s">
        <v>283</v>
      </c>
      <c r="GVQ79" s="61" t="s">
        <v>282</v>
      </c>
      <c r="GVR79" s="68" t="s">
        <v>41</v>
      </c>
      <c r="GVS79" s="61">
        <v>129</v>
      </c>
      <c r="GVT79" s="61">
        <v>2.2000000000000002</v>
      </c>
      <c r="GVU79" s="61">
        <v>0.5</v>
      </c>
      <c r="GVV79" s="61">
        <v>30</v>
      </c>
      <c r="GVW79" s="69">
        <f>(GVT79*4)+(GVU79*9)+(GVV79*4)-GVS79</f>
        <v>4.3000000000000114</v>
      </c>
      <c r="GVX79" s="61" t="s">
        <v>283</v>
      </c>
      <c r="GVY79" s="61" t="s">
        <v>282</v>
      </c>
      <c r="GVZ79" s="68" t="s">
        <v>41</v>
      </c>
      <c r="GWA79" s="61">
        <v>129</v>
      </c>
      <c r="GWB79" s="61">
        <v>2.2000000000000002</v>
      </c>
      <c r="GWC79" s="61">
        <v>0.5</v>
      </c>
      <c r="GWD79" s="61">
        <v>30</v>
      </c>
      <c r="GWE79" s="69">
        <f>(GWB79*4)+(GWC79*9)+(GWD79*4)-GWA79</f>
        <v>4.3000000000000114</v>
      </c>
      <c r="GWF79" s="61" t="s">
        <v>283</v>
      </c>
      <c r="GWG79" s="61" t="s">
        <v>282</v>
      </c>
      <c r="GWH79" s="68" t="s">
        <v>41</v>
      </c>
      <c r="GWI79" s="61">
        <v>129</v>
      </c>
      <c r="GWJ79" s="61">
        <v>2.2000000000000002</v>
      </c>
      <c r="GWK79" s="61">
        <v>0.5</v>
      </c>
      <c r="GWL79" s="61">
        <v>30</v>
      </c>
      <c r="GWM79" s="69">
        <f>(GWJ79*4)+(GWK79*9)+(GWL79*4)-GWI79</f>
        <v>4.3000000000000114</v>
      </c>
      <c r="GWN79" s="61" t="s">
        <v>283</v>
      </c>
      <c r="GWO79" s="61" t="s">
        <v>282</v>
      </c>
      <c r="GWP79" s="68" t="s">
        <v>41</v>
      </c>
      <c r="GWQ79" s="61">
        <v>129</v>
      </c>
      <c r="GWR79" s="61">
        <v>2.2000000000000002</v>
      </c>
      <c r="GWS79" s="61">
        <v>0.5</v>
      </c>
      <c r="GWT79" s="61">
        <v>30</v>
      </c>
      <c r="GWU79" s="69">
        <f>(GWR79*4)+(GWS79*9)+(GWT79*4)-GWQ79</f>
        <v>4.3000000000000114</v>
      </c>
      <c r="GWV79" s="61" t="s">
        <v>283</v>
      </c>
      <c r="GWW79" s="61" t="s">
        <v>282</v>
      </c>
      <c r="GWX79" s="68" t="s">
        <v>41</v>
      </c>
      <c r="GWY79" s="61">
        <v>129</v>
      </c>
      <c r="GWZ79" s="61">
        <v>2.2000000000000002</v>
      </c>
      <c r="GXA79" s="61">
        <v>0.5</v>
      </c>
      <c r="GXB79" s="61">
        <v>30</v>
      </c>
      <c r="GXC79" s="69">
        <f>(GWZ79*4)+(GXA79*9)+(GXB79*4)-GWY79</f>
        <v>4.3000000000000114</v>
      </c>
      <c r="GXD79" s="61" t="s">
        <v>283</v>
      </c>
      <c r="GXE79" s="61" t="s">
        <v>282</v>
      </c>
      <c r="GXF79" s="68" t="s">
        <v>41</v>
      </c>
      <c r="GXG79" s="61">
        <v>129</v>
      </c>
      <c r="GXH79" s="61">
        <v>2.2000000000000002</v>
      </c>
      <c r="GXI79" s="61">
        <v>0.5</v>
      </c>
      <c r="GXJ79" s="61">
        <v>30</v>
      </c>
      <c r="GXK79" s="69">
        <f>(GXH79*4)+(GXI79*9)+(GXJ79*4)-GXG79</f>
        <v>4.3000000000000114</v>
      </c>
      <c r="GXL79" s="61" t="s">
        <v>283</v>
      </c>
      <c r="GXM79" s="61" t="s">
        <v>282</v>
      </c>
      <c r="GXN79" s="68" t="s">
        <v>41</v>
      </c>
      <c r="GXO79" s="61">
        <v>129</v>
      </c>
      <c r="GXP79" s="61">
        <v>2.2000000000000002</v>
      </c>
      <c r="GXQ79" s="61">
        <v>0.5</v>
      </c>
      <c r="GXR79" s="61">
        <v>30</v>
      </c>
      <c r="GXS79" s="69">
        <f>(GXP79*4)+(GXQ79*9)+(GXR79*4)-GXO79</f>
        <v>4.3000000000000114</v>
      </c>
      <c r="GXT79" s="61" t="s">
        <v>283</v>
      </c>
      <c r="GXU79" s="61" t="s">
        <v>282</v>
      </c>
      <c r="GXV79" s="68" t="s">
        <v>41</v>
      </c>
      <c r="GXW79" s="61">
        <v>129</v>
      </c>
      <c r="GXX79" s="61">
        <v>2.2000000000000002</v>
      </c>
      <c r="GXY79" s="61">
        <v>0.5</v>
      </c>
      <c r="GXZ79" s="61">
        <v>30</v>
      </c>
      <c r="GYA79" s="69">
        <f>(GXX79*4)+(GXY79*9)+(GXZ79*4)-GXW79</f>
        <v>4.3000000000000114</v>
      </c>
      <c r="GYB79" s="61" t="s">
        <v>283</v>
      </c>
      <c r="GYC79" s="61" t="s">
        <v>282</v>
      </c>
      <c r="GYD79" s="68" t="s">
        <v>41</v>
      </c>
      <c r="GYE79" s="61">
        <v>129</v>
      </c>
      <c r="GYF79" s="61">
        <v>2.2000000000000002</v>
      </c>
      <c r="GYG79" s="61">
        <v>0.5</v>
      </c>
      <c r="GYH79" s="61">
        <v>30</v>
      </c>
      <c r="GYI79" s="69">
        <f>(GYF79*4)+(GYG79*9)+(GYH79*4)-GYE79</f>
        <v>4.3000000000000114</v>
      </c>
      <c r="GYJ79" s="61" t="s">
        <v>283</v>
      </c>
      <c r="GYK79" s="61" t="s">
        <v>282</v>
      </c>
      <c r="GYL79" s="68" t="s">
        <v>41</v>
      </c>
      <c r="GYM79" s="61">
        <v>129</v>
      </c>
      <c r="GYN79" s="61">
        <v>2.2000000000000002</v>
      </c>
      <c r="GYO79" s="61">
        <v>0.5</v>
      </c>
      <c r="GYP79" s="61">
        <v>30</v>
      </c>
      <c r="GYQ79" s="69">
        <f>(GYN79*4)+(GYO79*9)+(GYP79*4)-GYM79</f>
        <v>4.3000000000000114</v>
      </c>
      <c r="GYR79" s="61" t="s">
        <v>283</v>
      </c>
      <c r="GYS79" s="61" t="s">
        <v>282</v>
      </c>
      <c r="GYT79" s="68" t="s">
        <v>41</v>
      </c>
      <c r="GYU79" s="61">
        <v>129</v>
      </c>
      <c r="GYV79" s="61">
        <v>2.2000000000000002</v>
      </c>
      <c r="GYW79" s="61">
        <v>0.5</v>
      </c>
      <c r="GYX79" s="61">
        <v>30</v>
      </c>
      <c r="GYY79" s="69">
        <f>(GYV79*4)+(GYW79*9)+(GYX79*4)-GYU79</f>
        <v>4.3000000000000114</v>
      </c>
      <c r="GYZ79" s="61" t="s">
        <v>283</v>
      </c>
      <c r="GZA79" s="61" t="s">
        <v>282</v>
      </c>
      <c r="GZB79" s="68" t="s">
        <v>41</v>
      </c>
      <c r="GZC79" s="61">
        <v>129</v>
      </c>
      <c r="GZD79" s="61">
        <v>2.2000000000000002</v>
      </c>
      <c r="GZE79" s="61">
        <v>0.5</v>
      </c>
      <c r="GZF79" s="61">
        <v>30</v>
      </c>
      <c r="GZG79" s="69">
        <f>(GZD79*4)+(GZE79*9)+(GZF79*4)-GZC79</f>
        <v>4.3000000000000114</v>
      </c>
      <c r="GZH79" s="61" t="s">
        <v>283</v>
      </c>
      <c r="GZI79" s="61" t="s">
        <v>282</v>
      </c>
      <c r="GZJ79" s="68" t="s">
        <v>41</v>
      </c>
      <c r="GZK79" s="61">
        <v>129</v>
      </c>
      <c r="GZL79" s="61">
        <v>2.2000000000000002</v>
      </c>
      <c r="GZM79" s="61">
        <v>0.5</v>
      </c>
      <c r="GZN79" s="61">
        <v>30</v>
      </c>
      <c r="GZO79" s="69">
        <f>(GZL79*4)+(GZM79*9)+(GZN79*4)-GZK79</f>
        <v>4.3000000000000114</v>
      </c>
      <c r="GZP79" s="61" t="s">
        <v>283</v>
      </c>
      <c r="GZQ79" s="61" t="s">
        <v>282</v>
      </c>
      <c r="GZR79" s="68" t="s">
        <v>41</v>
      </c>
      <c r="GZS79" s="61">
        <v>129</v>
      </c>
      <c r="GZT79" s="61">
        <v>2.2000000000000002</v>
      </c>
      <c r="GZU79" s="61">
        <v>0.5</v>
      </c>
      <c r="GZV79" s="61">
        <v>30</v>
      </c>
      <c r="GZW79" s="69">
        <f>(GZT79*4)+(GZU79*9)+(GZV79*4)-GZS79</f>
        <v>4.3000000000000114</v>
      </c>
      <c r="GZX79" s="61" t="s">
        <v>283</v>
      </c>
      <c r="GZY79" s="61" t="s">
        <v>282</v>
      </c>
      <c r="GZZ79" s="68" t="s">
        <v>41</v>
      </c>
      <c r="HAA79" s="61">
        <v>129</v>
      </c>
      <c r="HAB79" s="61">
        <v>2.2000000000000002</v>
      </c>
      <c r="HAC79" s="61">
        <v>0.5</v>
      </c>
      <c r="HAD79" s="61">
        <v>30</v>
      </c>
      <c r="HAE79" s="69">
        <f>(HAB79*4)+(HAC79*9)+(HAD79*4)-HAA79</f>
        <v>4.3000000000000114</v>
      </c>
      <c r="HAF79" s="61" t="s">
        <v>283</v>
      </c>
      <c r="HAG79" s="61" t="s">
        <v>282</v>
      </c>
      <c r="HAH79" s="68" t="s">
        <v>41</v>
      </c>
      <c r="HAI79" s="61">
        <v>129</v>
      </c>
      <c r="HAJ79" s="61">
        <v>2.2000000000000002</v>
      </c>
      <c r="HAK79" s="61">
        <v>0.5</v>
      </c>
      <c r="HAL79" s="61">
        <v>30</v>
      </c>
      <c r="HAM79" s="69">
        <f>(HAJ79*4)+(HAK79*9)+(HAL79*4)-HAI79</f>
        <v>4.3000000000000114</v>
      </c>
      <c r="HAN79" s="61" t="s">
        <v>283</v>
      </c>
      <c r="HAO79" s="61" t="s">
        <v>282</v>
      </c>
      <c r="HAP79" s="68" t="s">
        <v>41</v>
      </c>
      <c r="HAQ79" s="61">
        <v>129</v>
      </c>
      <c r="HAR79" s="61">
        <v>2.2000000000000002</v>
      </c>
      <c r="HAS79" s="61">
        <v>0.5</v>
      </c>
      <c r="HAT79" s="61">
        <v>30</v>
      </c>
      <c r="HAU79" s="69">
        <f>(HAR79*4)+(HAS79*9)+(HAT79*4)-HAQ79</f>
        <v>4.3000000000000114</v>
      </c>
      <c r="HAV79" s="61" t="s">
        <v>283</v>
      </c>
      <c r="HAW79" s="61" t="s">
        <v>282</v>
      </c>
      <c r="HAX79" s="68" t="s">
        <v>41</v>
      </c>
      <c r="HAY79" s="61">
        <v>129</v>
      </c>
      <c r="HAZ79" s="61">
        <v>2.2000000000000002</v>
      </c>
      <c r="HBA79" s="61">
        <v>0.5</v>
      </c>
      <c r="HBB79" s="61">
        <v>30</v>
      </c>
      <c r="HBC79" s="69">
        <f>(HAZ79*4)+(HBA79*9)+(HBB79*4)-HAY79</f>
        <v>4.3000000000000114</v>
      </c>
      <c r="HBD79" s="61" t="s">
        <v>283</v>
      </c>
      <c r="HBE79" s="61" t="s">
        <v>282</v>
      </c>
      <c r="HBF79" s="68" t="s">
        <v>41</v>
      </c>
      <c r="HBG79" s="61">
        <v>129</v>
      </c>
      <c r="HBH79" s="61">
        <v>2.2000000000000002</v>
      </c>
      <c r="HBI79" s="61">
        <v>0.5</v>
      </c>
      <c r="HBJ79" s="61">
        <v>30</v>
      </c>
      <c r="HBK79" s="69">
        <f>(HBH79*4)+(HBI79*9)+(HBJ79*4)-HBG79</f>
        <v>4.3000000000000114</v>
      </c>
      <c r="HBL79" s="61" t="s">
        <v>283</v>
      </c>
      <c r="HBM79" s="61" t="s">
        <v>282</v>
      </c>
      <c r="HBN79" s="68" t="s">
        <v>41</v>
      </c>
      <c r="HBO79" s="61">
        <v>129</v>
      </c>
      <c r="HBP79" s="61">
        <v>2.2000000000000002</v>
      </c>
      <c r="HBQ79" s="61">
        <v>0.5</v>
      </c>
      <c r="HBR79" s="61">
        <v>30</v>
      </c>
      <c r="HBS79" s="69">
        <f>(HBP79*4)+(HBQ79*9)+(HBR79*4)-HBO79</f>
        <v>4.3000000000000114</v>
      </c>
      <c r="HBT79" s="61" t="s">
        <v>283</v>
      </c>
      <c r="HBU79" s="61" t="s">
        <v>282</v>
      </c>
      <c r="HBV79" s="68" t="s">
        <v>41</v>
      </c>
      <c r="HBW79" s="61">
        <v>129</v>
      </c>
      <c r="HBX79" s="61">
        <v>2.2000000000000002</v>
      </c>
      <c r="HBY79" s="61">
        <v>0.5</v>
      </c>
      <c r="HBZ79" s="61">
        <v>30</v>
      </c>
      <c r="HCA79" s="69">
        <f>(HBX79*4)+(HBY79*9)+(HBZ79*4)-HBW79</f>
        <v>4.3000000000000114</v>
      </c>
      <c r="HCB79" s="61" t="s">
        <v>283</v>
      </c>
      <c r="HCC79" s="61" t="s">
        <v>282</v>
      </c>
      <c r="HCD79" s="68" t="s">
        <v>41</v>
      </c>
      <c r="HCE79" s="61">
        <v>129</v>
      </c>
      <c r="HCF79" s="61">
        <v>2.2000000000000002</v>
      </c>
      <c r="HCG79" s="61">
        <v>0.5</v>
      </c>
      <c r="HCH79" s="61">
        <v>30</v>
      </c>
      <c r="HCI79" s="69">
        <f>(HCF79*4)+(HCG79*9)+(HCH79*4)-HCE79</f>
        <v>4.3000000000000114</v>
      </c>
      <c r="HCJ79" s="61" t="s">
        <v>283</v>
      </c>
      <c r="HCK79" s="61" t="s">
        <v>282</v>
      </c>
      <c r="HCL79" s="68" t="s">
        <v>41</v>
      </c>
      <c r="HCM79" s="61">
        <v>129</v>
      </c>
      <c r="HCN79" s="61">
        <v>2.2000000000000002</v>
      </c>
      <c r="HCO79" s="61">
        <v>0.5</v>
      </c>
      <c r="HCP79" s="61">
        <v>30</v>
      </c>
      <c r="HCQ79" s="69">
        <f>(HCN79*4)+(HCO79*9)+(HCP79*4)-HCM79</f>
        <v>4.3000000000000114</v>
      </c>
      <c r="HCR79" s="61" t="s">
        <v>283</v>
      </c>
      <c r="HCS79" s="61" t="s">
        <v>282</v>
      </c>
      <c r="HCT79" s="68" t="s">
        <v>41</v>
      </c>
      <c r="HCU79" s="61">
        <v>129</v>
      </c>
      <c r="HCV79" s="61">
        <v>2.2000000000000002</v>
      </c>
      <c r="HCW79" s="61">
        <v>0.5</v>
      </c>
      <c r="HCX79" s="61">
        <v>30</v>
      </c>
      <c r="HCY79" s="69">
        <f>(HCV79*4)+(HCW79*9)+(HCX79*4)-HCU79</f>
        <v>4.3000000000000114</v>
      </c>
      <c r="HCZ79" s="61" t="s">
        <v>283</v>
      </c>
      <c r="HDA79" s="61" t="s">
        <v>282</v>
      </c>
      <c r="HDB79" s="68" t="s">
        <v>41</v>
      </c>
      <c r="HDC79" s="61">
        <v>129</v>
      </c>
      <c r="HDD79" s="61">
        <v>2.2000000000000002</v>
      </c>
      <c r="HDE79" s="61">
        <v>0.5</v>
      </c>
      <c r="HDF79" s="61">
        <v>30</v>
      </c>
      <c r="HDG79" s="69">
        <f>(HDD79*4)+(HDE79*9)+(HDF79*4)-HDC79</f>
        <v>4.3000000000000114</v>
      </c>
      <c r="HDH79" s="61" t="s">
        <v>283</v>
      </c>
      <c r="HDI79" s="61" t="s">
        <v>282</v>
      </c>
      <c r="HDJ79" s="68" t="s">
        <v>41</v>
      </c>
      <c r="HDK79" s="61">
        <v>129</v>
      </c>
      <c r="HDL79" s="61">
        <v>2.2000000000000002</v>
      </c>
      <c r="HDM79" s="61">
        <v>0.5</v>
      </c>
      <c r="HDN79" s="61">
        <v>30</v>
      </c>
      <c r="HDO79" s="69">
        <f>(HDL79*4)+(HDM79*9)+(HDN79*4)-HDK79</f>
        <v>4.3000000000000114</v>
      </c>
      <c r="HDP79" s="61" t="s">
        <v>283</v>
      </c>
      <c r="HDQ79" s="61" t="s">
        <v>282</v>
      </c>
      <c r="HDR79" s="68" t="s">
        <v>41</v>
      </c>
      <c r="HDS79" s="61">
        <v>129</v>
      </c>
      <c r="HDT79" s="61">
        <v>2.2000000000000002</v>
      </c>
      <c r="HDU79" s="61">
        <v>0.5</v>
      </c>
      <c r="HDV79" s="61">
        <v>30</v>
      </c>
      <c r="HDW79" s="69">
        <f>(HDT79*4)+(HDU79*9)+(HDV79*4)-HDS79</f>
        <v>4.3000000000000114</v>
      </c>
      <c r="HDX79" s="61" t="s">
        <v>283</v>
      </c>
      <c r="HDY79" s="61" t="s">
        <v>282</v>
      </c>
      <c r="HDZ79" s="68" t="s">
        <v>41</v>
      </c>
      <c r="HEA79" s="61">
        <v>129</v>
      </c>
      <c r="HEB79" s="61">
        <v>2.2000000000000002</v>
      </c>
      <c r="HEC79" s="61">
        <v>0.5</v>
      </c>
      <c r="HED79" s="61">
        <v>30</v>
      </c>
      <c r="HEE79" s="69">
        <f>(HEB79*4)+(HEC79*9)+(HED79*4)-HEA79</f>
        <v>4.3000000000000114</v>
      </c>
      <c r="HEF79" s="61" t="s">
        <v>283</v>
      </c>
      <c r="HEG79" s="61" t="s">
        <v>282</v>
      </c>
      <c r="HEH79" s="68" t="s">
        <v>41</v>
      </c>
      <c r="HEI79" s="61">
        <v>129</v>
      </c>
      <c r="HEJ79" s="61">
        <v>2.2000000000000002</v>
      </c>
      <c r="HEK79" s="61">
        <v>0.5</v>
      </c>
      <c r="HEL79" s="61">
        <v>30</v>
      </c>
      <c r="HEM79" s="69">
        <f>(HEJ79*4)+(HEK79*9)+(HEL79*4)-HEI79</f>
        <v>4.3000000000000114</v>
      </c>
      <c r="HEN79" s="61" t="s">
        <v>283</v>
      </c>
      <c r="HEO79" s="61" t="s">
        <v>282</v>
      </c>
      <c r="HEP79" s="68" t="s">
        <v>41</v>
      </c>
      <c r="HEQ79" s="61">
        <v>129</v>
      </c>
      <c r="HER79" s="61">
        <v>2.2000000000000002</v>
      </c>
      <c r="HES79" s="61">
        <v>0.5</v>
      </c>
      <c r="HET79" s="61">
        <v>30</v>
      </c>
      <c r="HEU79" s="69">
        <f>(HER79*4)+(HES79*9)+(HET79*4)-HEQ79</f>
        <v>4.3000000000000114</v>
      </c>
      <c r="HEV79" s="61" t="s">
        <v>283</v>
      </c>
      <c r="HEW79" s="61" t="s">
        <v>282</v>
      </c>
      <c r="HEX79" s="68" t="s">
        <v>41</v>
      </c>
      <c r="HEY79" s="61">
        <v>129</v>
      </c>
      <c r="HEZ79" s="61">
        <v>2.2000000000000002</v>
      </c>
      <c r="HFA79" s="61">
        <v>0.5</v>
      </c>
      <c r="HFB79" s="61">
        <v>30</v>
      </c>
      <c r="HFC79" s="69">
        <f>(HEZ79*4)+(HFA79*9)+(HFB79*4)-HEY79</f>
        <v>4.3000000000000114</v>
      </c>
      <c r="HFD79" s="61" t="s">
        <v>283</v>
      </c>
      <c r="HFE79" s="61" t="s">
        <v>282</v>
      </c>
      <c r="HFF79" s="68" t="s">
        <v>41</v>
      </c>
      <c r="HFG79" s="61">
        <v>129</v>
      </c>
      <c r="HFH79" s="61">
        <v>2.2000000000000002</v>
      </c>
      <c r="HFI79" s="61">
        <v>0.5</v>
      </c>
      <c r="HFJ79" s="61">
        <v>30</v>
      </c>
      <c r="HFK79" s="69">
        <f>(HFH79*4)+(HFI79*9)+(HFJ79*4)-HFG79</f>
        <v>4.3000000000000114</v>
      </c>
      <c r="HFL79" s="61" t="s">
        <v>283</v>
      </c>
      <c r="HFM79" s="61" t="s">
        <v>282</v>
      </c>
      <c r="HFN79" s="68" t="s">
        <v>41</v>
      </c>
      <c r="HFO79" s="61">
        <v>129</v>
      </c>
      <c r="HFP79" s="61">
        <v>2.2000000000000002</v>
      </c>
      <c r="HFQ79" s="61">
        <v>0.5</v>
      </c>
      <c r="HFR79" s="61">
        <v>30</v>
      </c>
      <c r="HFS79" s="69">
        <f>(HFP79*4)+(HFQ79*9)+(HFR79*4)-HFO79</f>
        <v>4.3000000000000114</v>
      </c>
      <c r="HFT79" s="61" t="s">
        <v>283</v>
      </c>
      <c r="HFU79" s="61" t="s">
        <v>282</v>
      </c>
      <c r="HFV79" s="68" t="s">
        <v>41</v>
      </c>
      <c r="HFW79" s="61">
        <v>129</v>
      </c>
      <c r="HFX79" s="61">
        <v>2.2000000000000002</v>
      </c>
      <c r="HFY79" s="61">
        <v>0.5</v>
      </c>
      <c r="HFZ79" s="61">
        <v>30</v>
      </c>
      <c r="HGA79" s="69">
        <f>(HFX79*4)+(HFY79*9)+(HFZ79*4)-HFW79</f>
        <v>4.3000000000000114</v>
      </c>
      <c r="HGB79" s="61" t="s">
        <v>283</v>
      </c>
      <c r="HGC79" s="61" t="s">
        <v>282</v>
      </c>
      <c r="HGD79" s="68" t="s">
        <v>41</v>
      </c>
      <c r="HGE79" s="61">
        <v>129</v>
      </c>
      <c r="HGF79" s="61">
        <v>2.2000000000000002</v>
      </c>
      <c r="HGG79" s="61">
        <v>0.5</v>
      </c>
      <c r="HGH79" s="61">
        <v>30</v>
      </c>
      <c r="HGI79" s="69">
        <f>(HGF79*4)+(HGG79*9)+(HGH79*4)-HGE79</f>
        <v>4.3000000000000114</v>
      </c>
      <c r="HGJ79" s="61" t="s">
        <v>283</v>
      </c>
      <c r="HGK79" s="61" t="s">
        <v>282</v>
      </c>
      <c r="HGL79" s="68" t="s">
        <v>41</v>
      </c>
      <c r="HGM79" s="61">
        <v>129</v>
      </c>
      <c r="HGN79" s="61">
        <v>2.2000000000000002</v>
      </c>
      <c r="HGO79" s="61">
        <v>0.5</v>
      </c>
      <c r="HGP79" s="61">
        <v>30</v>
      </c>
      <c r="HGQ79" s="69">
        <f>(HGN79*4)+(HGO79*9)+(HGP79*4)-HGM79</f>
        <v>4.3000000000000114</v>
      </c>
      <c r="HGR79" s="61" t="s">
        <v>283</v>
      </c>
      <c r="HGS79" s="61" t="s">
        <v>282</v>
      </c>
      <c r="HGT79" s="68" t="s">
        <v>41</v>
      </c>
      <c r="HGU79" s="61">
        <v>129</v>
      </c>
      <c r="HGV79" s="61">
        <v>2.2000000000000002</v>
      </c>
      <c r="HGW79" s="61">
        <v>0.5</v>
      </c>
      <c r="HGX79" s="61">
        <v>30</v>
      </c>
      <c r="HGY79" s="69">
        <f>(HGV79*4)+(HGW79*9)+(HGX79*4)-HGU79</f>
        <v>4.3000000000000114</v>
      </c>
      <c r="HGZ79" s="61" t="s">
        <v>283</v>
      </c>
      <c r="HHA79" s="61" t="s">
        <v>282</v>
      </c>
      <c r="HHB79" s="68" t="s">
        <v>41</v>
      </c>
      <c r="HHC79" s="61">
        <v>129</v>
      </c>
      <c r="HHD79" s="61">
        <v>2.2000000000000002</v>
      </c>
      <c r="HHE79" s="61">
        <v>0.5</v>
      </c>
      <c r="HHF79" s="61">
        <v>30</v>
      </c>
      <c r="HHG79" s="69">
        <f>(HHD79*4)+(HHE79*9)+(HHF79*4)-HHC79</f>
        <v>4.3000000000000114</v>
      </c>
      <c r="HHH79" s="61" t="s">
        <v>283</v>
      </c>
      <c r="HHI79" s="61" t="s">
        <v>282</v>
      </c>
      <c r="HHJ79" s="68" t="s">
        <v>41</v>
      </c>
      <c r="HHK79" s="61">
        <v>129</v>
      </c>
      <c r="HHL79" s="61">
        <v>2.2000000000000002</v>
      </c>
      <c r="HHM79" s="61">
        <v>0.5</v>
      </c>
      <c r="HHN79" s="61">
        <v>30</v>
      </c>
      <c r="HHO79" s="69">
        <f>(HHL79*4)+(HHM79*9)+(HHN79*4)-HHK79</f>
        <v>4.3000000000000114</v>
      </c>
      <c r="HHP79" s="61" t="s">
        <v>283</v>
      </c>
      <c r="HHQ79" s="61" t="s">
        <v>282</v>
      </c>
      <c r="HHR79" s="68" t="s">
        <v>41</v>
      </c>
      <c r="HHS79" s="61">
        <v>129</v>
      </c>
      <c r="HHT79" s="61">
        <v>2.2000000000000002</v>
      </c>
      <c r="HHU79" s="61">
        <v>0.5</v>
      </c>
      <c r="HHV79" s="61">
        <v>30</v>
      </c>
      <c r="HHW79" s="69">
        <f>(HHT79*4)+(HHU79*9)+(HHV79*4)-HHS79</f>
        <v>4.3000000000000114</v>
      </c>
      <c r="HHX79" s="61" t="s">
        <v>283</v>
      </c>
      <c r="HHY79" s="61" t="s">
        <v>282</v>
      </c>
      <c r="HHZ79" s="68" t="s">
        <v>41</v>
      </c>
      <c r="HIA79" s="61">
        <v>129</v>
      </c>
      <c r="HIB79" s="61">
        <v>2.2000000000000002</v>
      </c>
      <c r="HIC79" s="61">
        <v>0.5</v>
      </c>
      <c r="HID79" s="61">
        <v>30</v>
      </c>
      <c r="HIE79" s="69">
        <f>(HIB79*4)+(HIC79*9)+(HID79*4)-HIA79</f>
        <v>4.3000000000000114</v>
      </c>
      <c r="HIF79" s="61" t="s">
        <v>283</v>
      </c>
      <c r="HIG79" s="61" t="s">
        <v>282</v>
      </c>
      <c r="HIH79" s="68" t="s">
        <v>41</v>
      </c>
      <c r="HII79" s="61">
        <v>129</v>
      </c>
      <c r="HIJ79" s="61">
        <v>2.2000000000000002</v>
      </c>
      <c r="HIK79" s="61">
        <v>0.5</v>
      </c>
      <c r="HIL79" s="61">
        <v>30</v>
      </c>
      <c r="HIM79" s="69">
        <f>(HIJ79*4)+(HIK79*9)+(HIL79*4)-HII79</f>
        <v>4.3000000000000114</v>
      </c>
      <c r="HIN79" s="61" t="s">
        <v>283</v>
      </c>
      <c r="HIO79" s="61" t="s">
        <v>282</v>
      </c>
      <c r="HIP79" s="68" t="s">
        <v>41</v>
      </c>
      <c r="HIQ79" s="61">
        <v>129</v>
      </c>
      <c r="HIR79" s="61">
        <v>2.2000000000000002</v>
      </c>
      <c r="HIS79" s="61">
        <v>0.5</v>
      </c>
      <c r="HIT79" s="61">
        <v>30</v>
      </c>
      <c r="HIU79" s="69">
        <f>(HIR79*4)+(HIS79*9)+(HIT79*4)-HIQ79</f>
        <v>4.3000000000000114</v>
      </c>
      <c r="HIV79" s="61" t="s">
        <v>283</v>
      </c>
      <c r="HIW79" s="61" t="s">
        <v>282</v>
      </c>
      <c r="HIX79" s="68" t="s">
        <v>41</v>
      </c>
      <c r="HIY79" s="61">
        <v>129</v>
      </c>
      <c r="HIZ79" s="61">
        <v>2.2000000000000002</v>
      </c>
      <c r="HJA79" s="61">
        <v>0.5</v>
      </c>
      <c r="HJB79" s="61">
        <v>30</v>
      </c>
      <c r="HJC79" s="69">
        <f>(HIZ79*4)+(HJA79*9)+(HJB79*4)-HIY79</f>
        <v>4.3000000000000114</v>
      </c>
      <c r="HJD79" s="61" t="s">
        <v>283</v>
      </c>
      <c r="HJE79" s="61" t="s">
        <v>282</v>
      </c>
      <c r="HJF79" s="68" t="s">
        <v>41</v>
      </c>
      <c r="HJG79" s="61">
        <v>129</v>
      </c>
      <c r="HJH79" s="61">
        <v>2.2000000000000002</v>
      </c>
      <c r="HJI79" s="61">
        <v>0.5</v>
      </c>
      <c r="HJJ79" s="61">
        <v>30</v>
      </c>
      <c r="HJK79" s="69">
        <f>(HJH79*4)+(HJI79*9)+(HJJ79*4)-HJG79</f>
        <v>4.3000000000000114</v>
      </c>
      <c r="HJL79" s="61" t="s">
        <v>283</v>
      </c>
      <c r="HJM79" s="61" t="s">
        <v>282</v>
      </c>
      <c r="HJN79" s="68" t="s">
        <v>41</v>
      </c>
      <c r="HJO79" s="61">
        <v>129</v>
      </c>
      <c r="HJP79" s="61">
        <v>2.2000000000000002</v>
      </c>
      <c r="HJQ79" s="61">
        <v>0.5</v>
      </c>
      <c r="HJR79" s="61">
        <v>30</v>
      </c>
      <c r="HJS79" s="69">
        <f>(HJP79*4)+(HJQ79*9)+(HJR79*4)-HJO79</f>
        <v>4.3000000000000114</v>
      </c>
      <c r="HJT79" s="61" t="s">
        <v>283</v>
      </c>
      <c r="HJU79" s="61" t="s">
        <v>282</v>
      </c>
      <c r="HJV79" s="68" t="s">
        <v>41</v>
      </c>
      <c r="HJW79" s="61">
        <v>129</v>
      </c>
      <c r="HJX79" s="61">
        <v>2.2000000000000002</v>
      </c>
      <c r="HJY79" s="61">
        <v>0.5</v>
      </c>
      <c r="HJZ79" s="61">
        <v>30</v>
      </c>
      <c r="HKA79" s="69">
        <f>(HJX79*4)+(HJY79*9)+(HJZ79*4)-HJW79</f>
        <v>4.3000000000000114</v>
      </c>
      <c r="HKB79" s="61" t="s">
        <v>283</v>
      </c>
      <c r="HKC79" s="61" t="s">
        <v>282</v>
      </c>
      <c r="HKD79" s="68" t="s">
        <v>41</v>
      </c>
      <c r="HKE79" s="61">
        <v>129</v>
      </c>
      <c r="HKF79" s="61">
        <v>2.2000000000000002</v>
      </c>
      <c r="HKG79" s="61">
        <v>0.5</v>
      </c>
      <c r="HKH79" s="61">
        <v>30</v>
      </c>
      <c r="HKI79" s="69">
        <f>(HKF79*4)+(HKG79*9)+(HKH79*4)-HKE79</f>
        <v>4.3000000000000114</v>
      </c>
      <c r="HKJ79" s="61" t="s">
        <v>283</v>
      </c>
      <c r="HKK79" s="61" t="s">
        <v>282</v>
      </c>
      <c r="HKL79" s="68" t="s">
        <v>41</v>
      </c>
      <c r="HKM79" s="61">
        <v>129</v>
      </c>
      <c r="HKN79" s="61">
        <v>2.2000000000000002</v>
      </c>
      <c r="HKO79" s="61">
        <v>0.5</v>
      </c>
      <c r="HKP79" s="61">
        <v>30</v>
      </c>
      <c r="HKQ79" s="69">
        <f>(HKN79*4)+(HKO79*9)+(HKP79*4)-HKM79</f>
        <v>4.3000000000000114</v>
      </c>
      <c r="HKR79" s="61" t="s">
        <v>283</v>
      </c>
      <c r="HKS79" s="61" t="s">
        <v>282</v>
      </c>
      <c r="HKT79" s="68" t="s">
        <v>41</v>
      </c>
      <c r="HKU79" s="61">
        <v>129</v>
      </c>
      <c r="HKV79" s="61">
        <v>2.2000000000000002</v>
      </c>
      <c r="HKW79" s="61">
        <v>0.5</v>
      </c>
      <c r="HKX79" s="61">
        <v>30</v>
      </c>
      <c r="HKY79" s="69">
        <f>(HKV79*4)+(HKW79*9)+(HKX79*4)-HKU79</f>
        <v>4.3000000000000114</v>
      </c>
      <c r="HKZ79" s="61" t="s">
        <v>283</v>
      </c>
      <c r="HLA79" s="61" t="s">
        <v>282</v>
      </c>
      <c r="HLB79" s="68" t="s">
        <v>41</v>
      </c>
      <c r="HLC79" s="61">
        <v>129</v>
      </c>
      <c r="HLD79" s="61">
        <v>2.2000000000000002</v>
      </c>
      <c r="HLE79" s="61">
        <v>0.5</v>
      </c>
      <c r="HLF79" s="61">
        <v>30</v>
      </c>
      <c r="HLG79" s="69">
        <f>(HLD79*4)+(HLE79*9)+(HLF79*4)-HLC79</f>
        <v>4.3000000000000114</v>
      </c>
      <c r="HLH79" s="61" t="s">
        <v>283</v>
      </c>
      <c r="HLI79" s="61" t="s">
        <v>282</v>
      </c>
      <c r="HLJ79" s="68" t="s">
        <v>41</v>
      </c>
      <c r="HLK79" s="61">
        <v>129</v>
      </c>
      <c r="HLL79" s="61">
        <v>2.2000000000000002</v>
      </c>
      <c r="HLM79" s="61">
        <v>0.5</v>
      </c>
      <c r="HLN79" s="61">
        <v>30</v>
      </c>
      <c r="HLO79" s="69">
        <f>(HLL79*4)+(HLM79*9)+(HLN79*4)-HLK79</f>
        <v>4.3000000000000114</v>
      </c>
      <c r="HLP79" s="61" t="s">
        <v>283</v>
      </c>
      <c r="HLQ79" s="61" t="s">
        <v>282</v>
      </c>
      <c r="HLR79" s="68" t="s">
        <v>41</v>
      </c>
      <c r="HLS79" s="61">
        <v>129</v>
      </c>
      <c r="HLT79" s="61">
        <v>2.2000000000000002</v>
      </c>
      <c r="HLU79" s="61">
        <v>0.5</v>
      </c>
      <c r="HLV79" s="61">
        <v>30</v>
      </c>
      <c r="HLW79" s="69">
        <f>(HLT79*4)+(HLU79*9)+(HLV79*4)-HLS79</f>
        <v>4.3000000000000114</v>
      </c>
      <c r="HLX79" s="61" t="s">
        <v>283</v>
      </c>
      <c r="HLY79" s="61" t="s">
        <v>282</v>
      </c>
      <c r="HLZ79" s="68" t="s">
        <v>41</v>
      </c>
      <c r="HMA79" s="61">
        <v>129</v>
      </c>
      <c r="HMB79" s="61">
        <v>2.2000000000000002</v>
      </c>
      <c r="HMC79" s="61">
        <v>0.5</v>
      </c>
      <c r="HMD79" s="61">
        <v>30</v>
      </c>
      <c r="HME79" s="69">
        <f>(HMB79*4)+(HMC79*9)+(HMD79*4)-HMA79</f>
        <v>4.3000000000000114</v>
      </c>
      <c r="HMF79" s="61" t="s">
        <v>283</v>
      </c>
      <c r="HMG79" s="61" t="s">
        <v>282</v>
      </c>
      <c r="HMH79" s="68" t="s">
        <v>41</v>
      </c>
      <c r="HMI79" s="61">
        <v>129</v>
      </c>
      <c r="HMJ79" s="61">
        <v>2.2000000000000002</v>
      </c>
      <c r="HMK79" s="61">
        <v>0.5</v>
      </c>
      <c r="HML79" s="61">
        <v>30</v>
      </c>
      <c r="HMM79" s="69">
        <f>(HMJ79*4)+(HMK79*9)+(HML79*4)-HMI79</f>
        <v>4.3000000000000114</v>
      </c>
      <c r="HMN79" s="61" t="s">
        <v>283</v>
      </c>
      <c r="HMO79" s="61" t="s">
        <v>282</v>
      </c>
      <c r="HMP79" s="68" t="s">
        <v>41</v>
      </c>
      <c r="HMQ79" s="61">
        <v>129</v>
      </c>
      <c r="HMR79" s="61">
        <v>2.2000000000000002</v>
      </c>
      <c r="HMS79" s="61">
        <v>0.5</v>
      </c>
      <c r="HMT79" s="61">
        <v>30</v>
      </c>
      <c r="HMU79" s="69">
        <f>(HMR79*4)+(HMS79*9)+(HMT79*4)-HMQ79</f>
        <v>4.3000000000000114</v>
      </c>
      <c r="HMV79" s="61" t="s">
        <v>283</v>
      </c>
      <c r="HMW79" s="61" t="s">
        <v>282</v>
      </c>
      <c r="HMX79" s="68" t="s">
        <v>41</v>
      </c>
      <c r="HMY79" s="61">
        <v>129</v>
      </c>
      <c r="HMZ79" s="61">
        <v>2.2000000000000002</v>
      </c>
      <c r="HNA79" s="61">
        <v>0.5</v>
      </c>
      <c r="HNB79" s="61">
        <v>30</v>
      </c>
      <c r="HNC79" s="69">
        <f>(HMZ79*4)+(HNA79*9)+(HNB79*4)-HMY79</f>
        <v>4.3000000000000114</v>
      </c>
      <c r="HND79" s="61" t="s">
        <v>283</v>
      </c>
      <c r="HNE79" s="61" t="s">
        <v>282</v>
      </c>
      <c r="HNF79" s="68" t="s">
        <v>41</v>
      </c>
      <c r="HNG79" s="61">
        <v>129</v>
      </c>
      <c r="HNH79" s="61">
        <v>2.2000000000000002</v>
      </c>
      <c r="HNI79" s="61">
        <v>0.5</v>
      </c>
      <c r="HNJ79" s="61">
        <v>30</v>
      </c>
      <c r="HNK79" s="69">
        <f>(HNH79*4)+(HNI79*9)+(HNJ79*4)-HNG79</f>
        <v>4.3000000000000114</v>
      </c>
      <c r="HNL79" s="61" t="s">
        <v>283</v>
      </c>
      <c r="HNM79" s="61" t="s">
        <v>282</v>
      </c>
      <c r="HNN79" s="68" t="s">
        <v>41</v>
      </c>
      <c r="HNO79" s="61">
        <v>129</v>
      </c>
      <c r="HNP79" s="61">
        <v>2.2000000000000002</v>
      </c>
      <c r="HNQ79" s="61">
        <v>0.5</v>
      </c>
      <c r="HNR79" s="61">
        <v>30</v>
      </c>
      <c r="HNS79" s="69">
        <f>(HNP79*4)+(HNQ79*9)+(HNR79*4)-HNO79</f>
        <v>4.3000000000000114</v>
      </c>
      <c r="HNT79" s="61" t="s">
        <v>283</v>
      </c>
      <c r="HNU79" s="61" t="s">
        <v>282</v>
      </c>
      <c r="HNV79" s="68" t="s">
        <v>41</v>
      </c>
      <c r="HNW79" s="61">
        <v>129</v>
      </c>
      <c r="HNX79" s="61">
        <v>2.2000000000000002</v>
      </c>
      <c r="HNY79" s="61">
        <v>0.5</v>
      </c>
      <c r="HNZ79" s="61">
        <v>30</v>
      </c>
      <c r="HOA79" s="69">
        <f>(HNX79*4)+(HNY79*9)+(HNZ79*4)-HNW79</f>
        <v>4.3000000000000114</v>
      </c>
      <c r="HOB79" s="61" t="s">
        <v>283</v>
      </c>
      <c r="HOC79" s="61" t="s">
        <v>282</v>
      </c>
      <c r="HOD79" s="68" t="s">
        <v>41</v>
      </c>
      <c r="HOE79" s="61">
        <v>129</v>
      </c>
      <c r="HOF79" s="61">
        <v>2.2000000000000002</v>
      </c>
      <c r="HOG79" s="61">
        <v>0.5</v>
      </c>
      <c r="HOH79" s="61">
        <v>30</v>
      </c>
      <c r="HOI79" s="69">
        <f>(HOF79*4)+(HOG79*9)+(HOH79*4)-HOE79</f>
        <v>4.3000000000000114</v>
      </c>
      <c r="HOJ79" s="61" t="s">
        <v>283</v>
      </c>
      <c r="HOK79" s="61" t="s">
        <v>282</v>
      </c>
      <c r="HOL79" s="68" t="s">
        <v>41</v>
      </c>
      <c r="HOM79" s="61">
        <v>129</v>
      </c>
      <c r="HON79" s="61">
        <v>2.2000000000000002</v>
      </c>
      <c r="HOO79" s="61">
        <v>0.5</v>
      </c>
      <c r="HOP79" s="61">
        <v>30</v>
      </c>
      <c r="HOQ79" s="69">
        <f>(HON79*4)+(HOO79*9)+(HOP79*4)-HOM79</f>
        <v>4.3000000000000114</v>
      </c>
      <c r="HOR79" s="61" t="s">
        <v>283</v>
      </c>
      <c r="HOS79" s="61" t="s">
        <v>282</v>
      </c>
      <c r="HOT79" s="68" t="s">
        <v>41</v>
      </c>
      <c r="HOU79" s="61">
        <v>129</v>
      </c>
      <c r="HOV79" s="61">
        <v>2.2000000000000002</v>
      </c>
      <c r="HOW79" s="61">
        <v>0.5</v>
      </c>
      <c r="HOX79" s="61">
        <v>30</v>
      </c>
      <c r="HOY79" s="69">
        <f>(HOV79*4)+(HOW79*9)+(HOX79*4)-HOU79</f>
        <v>4.3000000000000114</v>
      </c>
      <c r="HOZ79" s="61" t="s">
        <v>283</v>
      </c>
      <c r="HPA79" s="61" t="s">
        <v>282</v>
      </c>
      <c r="HPB79" s="68" t="s">
        <v>41</v>
      </c>
      <c r="HPC79" s="61">
        <v>129</v>
      </c>
      <c r="HPD79" s="61">
        <v>2.2000000000000002</v>
      </c>
      <c r="HPE79" s="61">
        <v>0.5</v>
      </c>
      <c r="HPF79" s="61">
        <v>30</v>
      </c>
      <c r="HPG79" s="69">
        <f>(HPD79*4)+(HPE79*9)+(HPF79*4)-HPC79</f>
        <v>4.3000000000000114</v>
      </c>
      <c r="HPH79" s="61" t="s">
        <v>283</v>
      </c>
      <c r="HPI79" s="61" t="s">
        <v>282</v>
      </c>
      <c r="HPJ79" s="68" t="s">
        <v>41</v>
      </c>
      <c r="HPK79" s="61">
        <v>129</v>
      </c>
      <c r="HPL79" s="61">
        <v>2.2000000000000002</v>
      </c>
      <c r="HPM79" s="61">
        <v>0.5</v>
      </c>
      <c r="HPN79" s="61">
        <v>30</v>
      </c>
      <c r="HPO79" s="69">
        <f>(HPL79*4)+(HPM79*9)+(HPN79*4)-HPK79</f>
        <v>4.3000000000000114</v>
      </c>
      <c r="HPP79" s="61" t="s">
        <v>283</v>
      </c>
      <c r="HPQ79" s="61" t="s">
        <v>282</v>
      </c>
      <c r="HPR79" s="68" t="s">
        <v>41</v>
      </c>
      <c r="HPS79" s="61">
        <v>129</v>
      </c>
      <c r="HPT79" s="61">
        <v>2.2000000000000002</v>
      </c>
      <c r="HPU79" s="61">
        <v>0.5</v>
      </c>
      <c r="HPV79" s="61">
        <v>30</v>
      </c>
      <c r="HPW79" s="69">
        <f>(HPT79*4)+(HPU79*9)+(HPV79*4)-HPS79</f>
        <v>4.3000000000000114</v>
      </c>
      <c r="HPX79" s="61" t="s">
        <v>283</v>
      </c>
      <c r="HPY79" s="61" t="s">
        <v>282</v>
      </c>
      <c r="HPZ79" s="68" t="s">
        <v>41</v>
      </c>
      <c r="HQA79" s="61">
        <v>129</v>
      </c>
      <c r="HQB79" s="61">
        <v>2.2000000000000002</v>
      </c>
      <c r="HQC79" s="61">
        <v>0.5</v>
      </c>
      <c r="HQD79" s="61">
        <v>30</v>
      </c>
      <c r="HQE79" s="69">
        <f>(HQB79*4)+(HQC79*9)+(HQD79*4)-HQA79</f>
        <v>4.3000000000000114</v>
      </c>
      <c r="HQF79" s="61" t="s">
        <v>283</v>
      </c>
      <c r="HQG79" s="61" t="s">
        <v>282</v>
      </c>
      <c r="HQH79" s="68" t="s">
        <v>41</v>
      </c>
      <c r="HQI79" s="61">
        <v>129</v>
      </c>
      <c r="HQJ79" s="61">
        <v>2.2000000000000002</v>
      </c>
      <c r="HQK79" s="61">
        <v>0.5</v>
      </c>
      <c r="HQL79" s="61">
        <v>30</v>
      </c>
      <c r="HQM79" s="69">
        <f>(HQJ79*4)+(HQK79*9)+(HQL79*4)-HQI79</f>
        <v>4.3000000000000114</v>
      </c>
      <c r="HQN79" s="61" t="s">
        <v>283</v>
      </c>
      <c r="HQO79" s="61" t="s">
        <v>282</v>
      </c>
      <c r="HQP79" s="68" t="s">
        <v>41</v>
      </c>
      <c r="HQQ79" s="61">
        <v>129</v>
      </c>
      <c r="HQR79" s="61">
        <v>2.2000000000000002</v>
      </c>
      <c r="HQS79" s="61">
        <v>0.5</v>
      </c>
      <c r="HQT79" s="61">
        <v>30</v>
      </c>
      <c r="HQU79" s="69">
        <f>(HQR79*4)+(HQS79*9)+(HQT79*4)-HQQ79</f>
        <v>4.3000000000000114</v>
      </c>
      <c r="HQV79" s="61" t="s">
        <v>283</v>
      </c>
      <c r="HQW79" s="61" t="s">
        <v>282</v>
      </c>
      <c r="HQX79" s="68" t="s">
        <v>41</v>
      </c>
      <c r="HQY79" s="61">
        <v>129</v>
      </c>
      <c r="HQZ79" s="61">
        <v>2.2000000000000002</v>
      </c>
      <c r="HRA79" s="61">
        <v>0.5</v>
      </c>
      <c r="HRB79" s="61">
        <v>30</v>
      </c>
      <c r="HRC79" s="69">
        <f>(HQZ79*4)+(HRA79*9)+(HRB79*4)-HQY79</f>
        <v>4.3000000000000114</v>
      </c>
      <c r="HRD79" s="61" t="s">
        <v>283</v>
      </c>
      <c r="HRE79" s="61" t="s">
        <v>282</v>
      </c>
      <c r="HRF79" s="68" t="s">
        <v>41</v>
      </c>
      <c r="HRG79" s="61">
        <v>129</v>
      </c>
      <c r="HRH79" s="61">
        <v>2.2000000000000002</v>
      </c>
      <c r="HRI79" s="61">
        <v>0.5</v>
      </c>
      <c r="HRJ79" s="61">
        <v>30</v>
      </c>
      <c r="HRK79" s="69">
        <f>(HRH79*4)+(HRI79*9)+(HRJ79*4)-HRG79</f>
        <v>4.3000000000000114</v>
      </c>
      <c r="HRL79" s="61" t="s">
        <v>283</v>
      </c>
      <c r="HRM79" s="61" t="s">
        <v>282</v>
      </c>
      <c r="HRN79" s="68" t="s">
        <v>41</v>
      </c>
      <c r="HRO79" s="61">
        <v>129</v>
      </c>
      <c r="HRP79" s="61">
        <v>2.2000000000000002</v>
      </c>
      <c r="HRQ79" s="61">
        <v>0.5</v>
      </c>
      <c r="HRR79" s="61">
        <v>30</v>
      </c>
      <c r="HRS79" s="69">
        <f>(HRP79*4)+(HRQ79*9)+(HRR79*4)-HRO79</f>
        <v>4.3000000000000114</v>
      </c>
      <c r="HRT79" s="61" t="s">
        <v>283</v>
      </c>
      <c r="HRU79" s="61" t="s">
        <v>282</v>
      </c>
      <c r="HRV79" s="68" t="s">
        <v>41</v>
      </c>
      <c r="HRW79" s="61">
        <v>129</v>
      </c>
      <c r="HRX79" s="61">
        <v>2.2000000000000002</v>
      </c>
      <c r="HRY79" s="61">
        <v>0.5</v>
      </c>
      <c r="HRZ79" s="61">
        <v>30</v>
      </c>
      <c r="HSA79" s="69">
        <f>(HRX79*4)+(HRY79*9)+(HRZ79*4)-HRW79</f>
        <v>4.3000000000000114</v>
      </c>
      <c r="HSB79" s="61" t="s">
        <v>283</v>
      </c>
      <c r="HSC79" s="61" t="s">
        <v>282</v>
      </c>
      <c r="HSD79" s="68" t="s">
        <v>41</v>
      </c>
      <c r="HSE79" s="61">
        <v>129</v>
      </c>
      <c r="HSF79" s="61">
        <v>2.2000000000000002</v>
      </c>
      <c r="HSG79" s="61">
        <v>0.5</v>
      </c>
      <c r="HSH79" s="61">
        <v>30</v>
      </c>
      <c r="HSI79" s="69">
        <f>(HSF79*4)+(HSG79*9)+(HSH79*4)-HSE79</f>
        <v>4.3000000000000114</v>
      </c>
      <c r="HSJ79" s="61" t="s">
        <v>283</v>
      </c>
      <c r="HSK79" s="61" t="s">
        <v>282</v>
      </c>
      <c r="HSL79" s="68" t="s">
        <v>41</v>
      </c>
      <c r="HSM79" s="61">
        <v>129</v>
      </c>
      <c r="HSN79" s="61">
        <v>2.2000000000000002</v>
      </c>
      <c r="HSO79" s="61">
        <v>0.5</v>
      </c>
      <c r="HSP79" s="61">
        <v>30</v>
      </c>
      <c r="HSQ79" s="69">
        <f>(HSN79*4)+(HSO79*9)+(HSP79*4)-HSM79</f>
        <v>4.3000000000000114</v>
      </c>
      <c r="HSR79" s="61" t="s">
        <v>283</v>
      </c>
      <c r="HSS79" s="61" t="s">
        <v>282</v>
      </c>
      <c r="HST79" s="68" t="s">
        <v>41</v>
      </c>
      <c r="HSU79" s="61">
        <v>129</v>
      </c>
      <c r="HSV79" s="61">
        <v>2.2000000000000002</v>
      </c>
      <c r="HSW79" s="61">
        <v>0.5</v>
      </c>
      <c r="HSX79" s="61">
        <v>30</v>
      </c>
      <c r="HSY79" s="69">
        <f>(HSV79*4)+(HSW79*9)+(HSX79*4)-HSU79</f>
        <v>4.3000000000000114</v>
      </c>
      <c r="HSZ79" s="61" t="s">
        <v>283</v>
      </c>
      <c r="HTA79" s="61" t="s">
        <v>282</v>
      </c>
      <c r="HTB79" s="68" t="s">
        <v>41</v>
      </c>
      <c r="HTC79" s="61">
        <v>129</v>
      </c>
      <c r="HTD79" s="61">
        <v>2.2000000000000002</v>
      </c>
      <c r="HTE79" s="61">
        <v>0.5</v>
      </c>
      <c r="HTF79" s="61">
        <v>30</v>
      </c>
      <c r="HTG79" s="69">
        <f>(HTD79*4)+(HTE79*9)+(HTF79*4)-HTC79</f>
        <v>4.3000000000000114</v>
      </c>
      <c r="HTH79" s="61" t="s">
        <v>283</v>
      </c>
      <c r="HTI79" s="61" t="s">
        <v>282</v>
      </c>
      <c r="HTJ79" s="68" t="s">
        <v>41</v>
      </c>
      <c r="HTK79" s="61">
        <v>129</v>
      </c>
      <c r="HTL79" s="61">
        <v>2.2000000000000002</v>
      </c>
      <c r="HTM79" s="61">
        <v>0.5</v>
      </c>
      <c r="HTN79" s="61">
        <v>30</v>
      </c>
      <c r="HTO79" s="69">
        <f>(HTL79*4)+(HTM79*9)+(HTN79*4)-HTK79</f>
        <v>4.3000000000000114</v>
      </c>
      <c r="HTP79" s="61" t="s">
        <v>283</v>
      </c>
      <c r="HTQ79" s="61" t="s">
        <v>282</v>
      </c>
      <c r="HTR79" s="68" t="s">
        <v>41</v>
      </c>
      <c r="HTS79" s="61">
        <v>129</v>
      </c>
      <c r="HTT79" s="61">
        <v>2.2000000000000002</v>
      </c>
      <c r="HTU79" s="61">
        <v>0.5</v>
      </c>
      <c r="HTV79" s="61">
        <v>30</v>
      </c>
      <c r="HTW79" s="69">
        <f>(HTT79*4)+(HTU79*9)+(HTV79*4)-HTS79</f>
        <v>4.3000000000000114</v>
      </c>
      <c r="HTX79" s="61" t="s">
        <v>283</v>
      </c>
      <c r="HTY79" s="61" t="s">
        <v>282</v>
      </c>
      <c r="HTZ79" s="68" t="s">
        <v>41</v>
      </c>
      <c r="HUA79" s="61">
        <v>129</v>
      </c>
      <c r="HUB79" s="61">
        <v>2.2000000000000002</v>
      </c>
      <c r="HUC79" s="61">
        <v>0.5</v>
      </c>
      <c r="HUD79" s="61">
        <v>30</v>
      </c>
      <c r="HUE79" s="69">
        <f>(HUB79*4)+(HUC79*9)+(HUD79*4)-HUA79</f>
        <v>4.3000000000000114</v>
      </c>
      <c r="HUF79" s="61" t="s">
        <v>283</v>
      </c>
      <c r="HUG79" s="61" t="s">
        <v>282</v>
      </c>
      <c r="HUH79" s="68" t="s">
        <v>41</v>
      </c>
      <c r="HUI79" s="61">
        <v>129</v>
      </c>
      <c r="HUJ79" s="61">
        <v>2.2000000000000002</v>
      </c>
      <c r="HUK79" s="61">
        <v>0.5</v>
      </c>
      <c r="HUL79" s="61">
        <v>30</v>
      </c>
      <c r="HUM79" s="69">
        <f>(HUJ79*4)+(HUK79*9)+(HUL79*4)-HUI79</f>
        <v>4.3000000000000114</v>
      </c>
      <c r="HUN79" s="61" t="s">
        <v>283</v>
      </c>
      <c r="HUO79" s="61" t="s">
        <v>282</v>
      </c>
      <c r="HUP79" s="68" t="s">
        <v>41</v>
      </c>
      <c r="HUQ79" s="61">
        <v>129</v>
      </c>
      <c r="HUR79" s="61">
        <v>2.2000000000000002</v>
      </c>
      <c r="HUS79" s="61">
        <v>0.5</v>
      </c>
      <c r="HUT79" s="61">
        <v>30</v>
      </c>
      <c r="HUU79" s="69">
        <f>(HUR79*4)+(HUS79*9)+(HUT79*4)-HUQ79</f>
        <v>4.3000000000000114</v>
      </c>
      <c r="HUV79" s="61" t="s">
        <v>283</v>
      </c>
      <c r="HUW79" s="61" t="s">
        <v>282</v>
      </c>
      <c r="HUX79" s="68" t="s">
        <v>41</v>
      </c>
      <c r="HUY79" s="61">
        <v>129</v>
      </c>
      <c r="HUZ79" s="61">
        <v>2.2000000000000002</v>
      </c>
      <c r="HVA79" s="61">
        <v>0.5</v>
      </c>
      <c r="HVB79" s="61">
        <v>30</v>
      </c>
      <c r="HVC79" s="69">
        <f>(HUZ79*4)+(HVA79*9)+(HVB79*4)-HUY79</f>
        <v>4.3000000000000114</v>
      </c>
      <c r="HVD79" s="61" t="s">
        <v>283</v>
      </c>
      <c r="HVE79" s="61" t="s">
        <v>282</v>
      </c>
      <c r="HVF79" s="68" t="s">
        <v>41</v>
      </c>
      <c r="HVG79" s="61">
        <v>129</v>
      </c>
      <c r="HVH79" s="61">
        <v>2.2000000000000002</v>
      </c>
      <c r="HVI79" s="61">
        <v>0.5</v>
      </c>
      <c r="HVJ79" s="61">
        <v>30</v>
      </c>
      <c r="HVK79" s="69">
        <f>(HVH79*4)+(HVI79*9)+(HVJ79*4)-HVG79</f>
        <v>4.3000000000000114</v>
      </c>
      <c r="HVL79" s="61" t="s">
        <v>283</v>
      </c>
      <c r="HVM79" s="61" t="s">
        <v>282</v>
      </c>
      <c r="HVN79" s="68" t="s">
        <v>41</v>
      </c>
      <c r="HVO79" s="61">
        <v>129</v>
      </c>
      <c r="HVP79" s="61">
        <v>2.2000000000000002</v>
      </c>
      <c r="HVQ79" s="61">
        <v>0.5</v>
      </c>
      <c r="HVR79" s="61">
        <v>30</v>
      </c>
      <c r="HVS79" s="69">
        <f>(HVP79*4)+(HVQ79*9)+(HVR79*4)-HVO79</f>
        <v>4.3000000000000114</v>
      </c>
      <c r="HVT79" s="61" t="s">
        <v>283</v>
      </c>
      <c r="HVU79" s="61" t="s">
        <v>282</v>
      </c>
      <c r="HVV79" s="68" t="s">
        <v>41</v>
      </c>
      <c r="HVW79" s="61">
        <v>129</v>
      </c>
      <c r="HVX79" s="61">
        <v>2.2000000000000002</v>
      </c>
      <c r="HVY79" s="61">
        <v>0.5</v>
      </c>
      <c r="HVZ79" s="61">
        <v>30</v>
      </c>
      <c r="HWA79" s="69">
        <f>(HVX79*4)+(HVY79*9)+(HVZ79*4)-HVW79</f>
        <v>4.3000000000000114</v>
      </c>
      <c r="HWB79" s="61" t="s">
        <v>283</v>
      </c>
      <c r="HWC79" s="61" t="s">
        <v>282</v>
      </c>
      <c r="HWD79" s="68" t="s">
        <v>41</v>
      </c>
      <c r="HWE79" s="61">
        <v>129</v>
      </c>
      <c r="HWF79" s="61">
        <v>2.2000000000000002</v>
      </c>
      <c r="HWG79" s="61">
        <v>0.5</v>
      </c>
      <c r="HWH79" s="61">
        <v>30</v>
      </c>
      <c r="HWI79" s="69">
        <f>(HWF79*4)+(HWG79*9)+(HWH79*4)-HWE79</f>
        <v>4.3000000000000114</v>
      </c>
      <c r="HWJ79" s="61" t="s">
        <v>283</v>
      </c>
      <c r="HWK79" s="61" t="s">
        <v>282</v>
      </c>
      <c r="HWL79" s="68" t="s">
        <v>41</v>
      </c>
      <c r="HWM79" s="61">
        <v>129</v>
      </c>
      <c r="HWN79" s="61">
        <v>2.2000000000000002</v>
      </c>
      <c r="HWO79" s="61">
        <v>0.5</v>
      </c>
      <c r="HWP79" s="61">
        <v>30</v>
      </c>
      <c r="HWQ79" s="69">
        <f>(HWN79*4)+(HWO79*9)+(HWP79*4)-HWM79</f>
        <v>4.3000000000000114</v>
      </c>
      <c r="HWR79" s="61" t="s">
        <v>283</v>
      </c>
      <c r="HWS79" s="61" t="s">
        <v>282</v>
      </c>
      <c r="HWT79" s="68" t="s">
        <v>41</v>
      </c>
      <c r="HWU79" s="61">
        <v>129</v>
      </c>
      <c r="HWV79" s="61">
        <v>2.2000000000000002</v>
      </c>
      <c r="HWW79" s="61">
        <v>0.5</v>
      </c>
      <c r="HWX79" s="61">
        <v>30</v>
      </c>
      <c r="HWY79" s="69">
        <f>(HWV79*4)+(HWW79*9)+(HWX79*4)-HWU79</f>
        <v>4.3000000000000114</v>
      </c>
      <c r="HWZ79" s="61" t="s">
        <v>283</v>
      </c>
      <c r="HXA79" s="61" t="s">
        <v>282</v>
      </c>
      <c r="HXB79" s="68" t="s">
        <v>41</v>
      </c>
      <c r="HXC79" s="61">
        <v>129</v>
      </c>
      <c r="HXD79" s="61">
        <v>2.2000000000000002</v>
      </c>
      <c r="HXE79" s="61">
        <v>0.5</v>
      </c>
      <c r="HXF79" s="61">
        <v>30</v>
      </c>
      <c r="HXG79" s="69">
        <f>(HXD79*4)+(HXE79*9)+(HXF79*4)-HXC79</f>
        <v>4.3000000000000114</v>
      </c>
      <c r="HXH79" s="61" t="s">
        <v>283</v>
      </c>
      <c r="HXI79" s="61" t="s">
        <v>282</v>
      </c>
      <c r="HXJ79" s="68" t="s">
        <v>41</v>
      </c>
      <c r="HXK79" s="61">
        <v>129</v>
      </c>
      <c r="HXL79" s="61">
        <v>2.2000000000000002</v>
      </c>
      <c r="HXM79" s="61">
        <v>0.5</v>
      </c>
      <c r="HXN79" s="61">
        <v>30</v>
      </c>
      <c r="HXO79" s="69">
        <f>(HXL79*4)+(HXM79*9)+(HXN79*4)-HXK79</f>
        <v>4.3000000000000114</v>
      </c>
      <c r="HXP79" s="61" t="s">
        <v>283</v>
      </c>
      <c r="HXQ79" s="61" t="s">
        <v>282</v>
      </c>
      <c r="HXR79" s="68" t="s">
        <v>41</v>
      </c>
      <c r="HXS79" s="61">
        <v>129</v>
      </c>
      <c r="HXT79" s="61">
        <v>2.2000000000000002</v>
      </c>
      <c r="HXU79" s="61">
        <v>0.5</v>
      </c>
      <c r="HXV79" s="61">
        <v>30</v>
      </c>
      <c r="HXW79" s="69">
        <f>(HXT79*4)+(HXU79*9)+(HXV79*4)-HXS79</f>
        <v>4.3000000000000114</v>
      </c>
      <c r="HXX79" s="61" t="s">
        <v>283</v>
      </c>
      <c r="HXY79" s="61" t="s">
        <v>282</v>
      </c>
      <c r="HXZ79" s="68" t="s">
        <v>41</v>
      </c>
      <c r="HYA79" s="61">
        <v>129</v>
      </c>
      <c r="HYB79" s="61">
        <v>2.2000000000000002</v>
      </c>
      <c r="HYC79" s="61">
        <v>0.5</v>
      </c>
      <c r="HYD79" s="61">
        <v>30</v>
      </c>
      <c r="HYE79" s="69">
        <f>(HYB79*4)+(HYC79*9)+(HYD79*4)-HYA79</f>
        <v>4.3000000000000114</v>
      </c>
      <c r="HYF79" s="61" t="s">
        <v>283</v>
      </c>
      <c r="HYG79" s="61" t="s">
        <v>282</v>
      </c>
      <c r="HYH79" s="68" t="s">
        <v>41</v>
      </c>
      <c r="HYI79" s="61">
        <v>129</v>
      </c>
      <c r="HYJ79" s="61">
        <v>2.2000000000000002</v>
      </c>
      <c r="HYK79" s="61">
        <v>0.5</v>
      </c>
      <c r="HYL79" s="61">
        <v>30</v>
      </c>
      <c r="HYM79" s="69">
        <f>(HYJ79*4)+(HYK79*9)+(HYL79*4)-HYI79</f>
        <v>4.3000000000000114</v>
      </c>
      <c r="HYN79" s="61" t="s">
        <v>283</v>
      </c>
      <c r="HYO79" s="61" t="s">
        <v>282</v>
      </c>
      <c r="HYP79" s="68" t="s">
        <v>41</v>
      </c>
      <c r="HYQ79" s="61">
        <v>129</v>
      </c>
      <c r="HYR79" s="61">
        <v>2.2000000000000002</v>
      </c>
      <c r="HYS79" s="61">
        <v>0.5</v>
      </c>
      <c r="HYT79" s="61">
        <v>30</v>
      </c>
      <c r="HYU79" s="69">
        <f>(HYR79*4)+(HYS79*9)+(HYT79*4)-HYQ79</f>
        <v>4.3000000000000114</v>
      </c>
      <c r="HYV79" s="61" t="s">
        <v>283</v>
      </c>
      <c r="HYW79" s="61" t="s">
        <v>282</v>
      </c>
      <c r="HYX79" s="68" t="s">
        <v>41</v>
      </c>
      <c r="HYY79" s="61">
        <v>129</v>
      </c>
      <c r="HYZ79" s="61">
        <v>2.2000000000000002</v>
      </c>
      <c r="HZA79" s="61">
        <v>0.5</v>
      </c>
      <c r="HZB79" s="61">
        <v>30</v>
      </c>
      <c r="HZC79" s="69">
        <f>(HYZ79*4)+(HZA79*9)+(HZB79*4)-HYY79</f>
        <v>4.3000000000000114</v>
      </c>
      <c r="HZD79" s="61" t="s">
        <v>283</v>
      </c>
      <c r="HZE79" s="61" t="s">
        <v>282</v>
      </c>
      <c r="HZF79" s="68" t="s">
        <v>41</v>
      </c>
      <c r="HZG79" s="61">
        <v>129</v>
      </c>
      <c r="HZH79" s="61">
        <v>2.2000000000000002</v>
      </c>
      <c r="HZI79" s="61">
        <v>0.5</v>
      </c>
      <c r="HZJ79" s="61">
        <v>30</v>
      </c>
      <c r="HZK79" s="69">
        <f>(HZH79*4)+(HZI79*9)+(HZJ79*4)-HZG79</f>
        <v>4.3000000000000114</v>
      </c>
      <c r="HZL79" s="61" t="s">
        <v>283</v>
      </c>
      <c r="HZM79" s="61" t="s">
        <v>282</v>
      </c>
      <c r="HZN79" s="68" t="s">
        <v>41</v>
      </c>
      <c r="HZO79" s="61">
        <v>129</v>
      </c>
      <c r="HZP79" s="61">
        <v>2.2000000000000002</v>
      </c>
      <c r="HZQ79" s="61">
        <v>0.5</v>
      </c>
      <c r="HZR79" s="61">
        <v>30</v>
      </c>
      <c r="HZS79" s="69">
        <f>(HZP79*4)+(HZQ79*9)+(HZR79*4)-HZO79</f>
        <v>4.3000000000000114</v>
      </c>
      <c r="HZT79" s="61" t="s">
        <v>283</v>
      </c>
      <c r="HZU79" s="61" t="s">
        <v>282</v>
      </c>
      <c r="HZV79" s="68" t="s">
        <v>41</v>
      </c>
      <c r="HZW79" s="61">
        <v>129</v>
      </c>
      <c r="HZX79" s="61">
        <v>2.2000000000000002</v>
      </c>
      <c r="HZY79" s="61">
        <v>0.5</v>
      </c>
      <c r="HZZ79" s="61">
        <v>30</v>
      </c>
      <c r="IAA79" s="69">
        <f>(HZX79*4)+(HZY79*9)+(HZZ79*4)-HZW79</f>
        <v>4.3000000000000114</v>
      </c>
      <c r="IAB79" s="61" t="s">
        <v>283</v>
      </c>
      <c r="IAC79" s="61" t="s">
        <v>282</v>
      </c>
      <c r="IAD79" s="68" t="s">
        <v>41</v>
      </c>
      <c r="IAE79" s="61">
        <v>129</v>
      </c>
      <c r="IAF79" s="61">
        <v>2.2000000000000002</v>
      </c>
      <c r="IAG79" s="61">
        <v>0.5</v>
      </c>
      <c r="IAH79" s="61">
        <v>30</v>
      </c>
      <c r="IAI79" s="69">
        <f>(IAF79*4)+(IAG79*9)+(IAH79*4)-IAE79</f>
        <v>4.3000000000000114</v>
      </c>
      <c r="IAJ79" s="61" t="s">
        <v>283</v>
      </c>
      <c r="IAK79" s="61" t="s">
        <v>282</v>
      </c>
      <c r="IAL79" s="68" t="s">
        <v>41</v>
      </c>
      <c r="IAM79" s="61">
        <v>129</v>
      </c>
      <c r="IAN79" s="61">
        <v>2.2000000000000002</v>
      </c>
      <c r="IAO79" s="61">
        <v>0.5</v>
      </c>
      <c r="IAP79" s="61">
        <v>30</v>
      </c>
      <c r="IAQ79" s="69">
        <f>(IAN79*4)+(IAO79*9)+(IAP79*4)-IAM79</f>
        <v>4.3000000000000114</v>
      </c>
      <c r="IAR79" s="61" t="s">
        <v>283</v>
      </c>
      <c r="IAS79" s="61" t="s">
        <v>282</v>
      </c>
      <c r="IAT79" s="68" t="s">
        <v>41</v>
      </c>
      <c r="IAU79" s="61">
        <v>129</v>
      </c>
      <c r="IAV79" s="61">
        <v>2.2000000000000002</v>
      </c>
      <c r="IAW79" s="61">
        <v>0.5</v>
      </c>
      <c r="IAX79" s="61">
        <v>30</v>
      </c>
      <c r="IAY79" s="69">
        <f>(IAV79*4)+(IAW79*9)+(IAX79*4)-IAU79</f>
        <v>4.3000000000000114</v>
      </c>
      <c r="IAZ79" s="61" t="s">
        <v>283</v>
      </c>
      <c r="IBA79" s="61" t="s">
        <v>282</v>
      </c>
      <c r="IBB79" s="68" t="s">
        <v>41</v>
      </c>
      <c r="IBC79" s="61">
        <v>129</v>
      </c>
      <c r="IBD79" s="61">
        <v>2.2000000000000002</v>
      </c>
      <c r="IBE79" s="61">
        <v>0.5</v>
      </c>
      <c r="IBF79" s="61">
        <v>30</v>
      </c>
      <c r="IBG79" s="69">
        <f>(IBD79*4)+(IBE79*9)+(IBF79*4)-IBC79</f>
        <v>4.3000000000000114</v>
      </c>
      <c r="IBH79" s="61" t="s">
        <v>283</v>
      </c>
      <c r="IBI79" s="61" t="s">
        <v>282</v>
      </c>
      <c r="IBJ79" s="68" t="s">
        <v>41</v>
      </c>
      <c r="IBK79" s="61">
        <v>129</v>
      </c>
      <c r="IBL79" s="61">
        <v>2.2000000000000002</v>
      </c>
      <c r="IBM79" s="61">
        <v>0.5</v>
      </c>
      <c r="IBN79" s="61">
        <v>30</v>
      </c>
      <c r="IBO79" s="69">
        <f>(IBL79*4)+(IBM79*9)+(IBN79*4)-IBK79</f>
        <v>4.3000000000000114</v>
      </c>
      <c r="IBP79" s="61" t="s">
        <v>283</v>
      </c>
      <c r="IBQ79" s="61" t="s">
        <v>282</v>
      </c>
      <c r="IBR79" s="68" t="s">
        <v>41</v>
      </c>
      <c r="IBS79" s="61">
        <v>129</v>
      </c>
      <c r="IBT79" s="61">
        <v>2.2000000000000002</v>
      </c>
      <c r="IBU79" s="61">
        <v>0.5</v>
      </c>
      <c r="IBV79" s="61">
        <v>30</v>
      </c>
      <c r="IBW79" s="69">
        <f>(IBT79*4)+(IBU79*9)+(IBV79*4)-IBS79</f>
        <v>4.3000000000000114</v>
      </c>
      <c r="IBX79" s="61" t="s">
        <v>283</v>
      </c>
      <c r="IBY79" s="61" t="s">
        <v>282</v>
      </c>
      <c r="IBZ79" s="68" t="s">
        <v>41</v>
      </c>
      <c r="ICA79" s="61">
        <v>129</v>
      </c>
      <c r="ICB79" s="61">
        <v>2.2000000000000002</v>
      </c>
      <c r="ICC79" s="61">
        <v>0.5</v>
      </c>
      <c r="ICD79" s="61">
        <v>30</v>
      </c>
      <c r="ICE79" s="69">
        <f>(ICB79*4)+(ICC79*9)+(ICD79*4)-ICA79</f>
        <v>4.3000000000000114</v>
      </c>
      <c r="ICF79" s="61" t="s">
        <v>283</v>
      </c>
      <c r="ICG79" s="61" t="s">
        <v>282</v>
      </c>
      <c r="ICH79" s="68" t="s">
        <v>41</v>
      </c>
      <c r="ICI79" s="61">
        <v>129</v>
      </c>
      <c r="ICJ79" s="61">
        <v>2.2000000000000002</v>
      </c>
      <c r="ICK79" s="61">
        <v>0.5</v>
      </c>
      <c r="ICL79" s="61">
        <v>30</v>
      </c>
      <c r="ICM79" s="69">
        <f>(ICJ79*4)+(ICK79*9)+(ICL79*4)-ICI79</f>
        <v>4.3000000000000114</v>
      </c>
      <c r="ICN79" s="61" t="s">
        <v>283</v>
      </c>
      <c r="ICO79" s="61" t="s">
        <v>282</v>
      </c>
      <c r="ICP79" s="68" t="s">
        <v>41</v>
      </c>
      <c r="ICQ79" s="61">
        <v>129</v>
      </c>
      <c r="ICR79" s="61">
        <v>2.2000000000000002</v>
      </c>
      <c r="ICS79" s="61">
        <v>0.5</v>
      </c>
      <c r="ICT79" s="61">
        <v>30</v>
      </c>
      <c r="ICU79" s="69">
        <f>(ICR79*4)+(ICS79*9)+(ICT79*4)-ICQ79</f>
        <v>4.3000000000000114</v>
      </c>
      <c r="ICV79" s="61" t="s">
        <v>283</v>
      </c>
      <c r="ICW79" s="61" t="s">
        <v>282</v>
      </c>
      <c r="ICX79" s="68" t="s">
        <v>41</v>
      </c>
      <c r="ICY79" s="61">
        <v>129</v>
      </c>
      <c r="ICZ79" s="61">
        <v>2.2000000000000002</v>
      </c>
      <c r="IDA79" s="61">
        <v>0.5</v>
      </c>
      <c r="IDB79" s="61">
        <v>30</v>
      </c>
      <c r="IDC79" s="69">
        <f>(ICZ79*4)+(IDA79*9)+(IDB79*4)-ICY79</f>
        <v>4.3000000000000114</v>
      </c>
      <c r="IDD79" s="61" t="s">
        <v>283</v>
      </c>
      <c r="IDE79" s="61" t="s">
        <v>282</v>
      </c>
      <c r="IDF79" s="68" t="s">
        <v>41</v>
      </c>
      <c r="IDG79" s="61">
        <v>129</v>
      </c>
      <c r="IDH79" s="61">
        <v>2.2000000000000002</v>
      </c>
      <c r="IDI79" s="61">
        <v>0.5</v>
      </c>
      <c r="IDJ79" s="61">
        <v>30</v>
      </c>
      <c r="IDK79" s="69">
        <f>(IDH79*4)+(IDI79*9)+(IDJ79*4)-IDG79</f>
        <v>4.3000000000000114</v>
      </c>
      <c r="IDL79" s="61" t="s">
        <v>283</v>
      </c>
      <c r="IDM79" s="61" t="s">
        <v>282</v>
      </c>
      <c r="IDN79" s="68" t="s">
        <v>41</v>
      </c>
      <c r="IDO79" s="61">
        <v>129</v>
      </c>
      <c r="IDP79" s="61">
        <v>2.2000000000000002</v>
      </c>
      <c r="IDQ79" s="61">
        <v>0.5</v>
      </c>
      <c r="IDR79" s="61">
        <v>30</v>
      </c>
      <c r="IDS79" s="69">
        <f>(IDP79*4)+(IDQ79*9)+(IDR79*4)-IDO79</f>
        <v>4.3000000000000114</v>
      </c>
      <c r="IDT79" s="61" t="s">
        <v>283</v>
      </c>
      <c r="IDU79" s="61" t="s">
        <v>282</v>
      </c>
      <c r="IDV79" s="68" t="s">
        <v>41</v>
      </c>
      <c r="IDW79" s="61">
        <v>129</v>
      </c>
      <c r="IDX79" s="61">
        <v>2.2000000000000002</v>
      </c>
      <c r="IDY79" s="61">
        <v>0.5</v>
      </c>
      <c r="IDZ79" s="61">
        <v>30</v>
      </c>
      <c r="IEA79" s="69">
        <f>(IDX79*4)+(IDY79*9)+(IDZ79*4)-IDW79</f>
        <v>4.3000000000000114</v>
      </c>
      <c r="IEB79" s="61" t="s">
        <v>283</v>
      </c>
      <c r="IEC79" s="61" t="s">
        <v>282</v>
      </c>
      <c r="IED79" s="68" t="s">
        <v>41</v>
      </c>
      <c r="IEE79" s="61">
        <v>129</v>
      </c>
      <c r="IEF79" s="61">
        <v>2.2000000000000002</v>
      </c>
      <c r="IEG79" s="61">
        <v>0.5</v>
      </c>
      <c r="IEH79" s="61">
        <v>30</v>
      </c>
      <c r="IEI79" s="69">
        <f>(IEF79*4)+(IEG79*9)+(IEH79*4)-IEE79</f>
        <v>4.3000000000000114</v>
      </c>
      <c r="IEJ79" s="61" t="s">
        <v>283</v>
      </c>
      <c r="IEK79" s="61" t="s">
        <v>282</v>
      </c>
      <c r="IEL79" s="68" t="s">
        <v>41</v>
      </c>
      <c r="IEM79" s="61">
        <v>129</v>
      </c>
      <c r="IEN79" s="61">
        <v>2.2000000000000002</v>
      </c>
      <c r="IEO79" s="61">
        <v>0.5</v>
      </c>
      <c r="IEP79" s="61">
        <v>30</v>
      </c>
      <c r="IEQ79" s="69">
        <f>(IEN79*4)+(IEO79*9)+(IEP79*4)-IEM79</f>
        <v>4.3000000000000114</v>
      </c>
      <c r="IER79" s="61" t="s">
        <v>283</v>
      </c>
      <c r="IES79" s="61" t="s">
        <v>282</v>
      </c>
      <c r="IET79" s="68" t="s">
        <v>41</v>
      </c>
      <c r="IEU79" s="61">
        <v>129</v>
      </c>
      <c r="IEV79" s="61">
        <v>2.2000000000000002</v>
      </c>
      <c r="IEW79" s="61">
        <v>0.5</v>
      </c>
      <c r="IEX79" s="61">
        <v>30</v>
      </c>
      <c r="IEY79" s="69">
        <f>(IEV79*4)+(IEW79*9)+(IEX79*4)-IEU79</f>
        <v>4.3000000000000114</v>
      </c>
      <c r="IEZ79" s="61" t="s">
        <v>283</v>
      </c>
      <c r="IFA79" s="61" t="s">
        <v>282</v>
      </c>
      <c r="IFB79" s="68" t="s">
        <v>41</v>
      </c>
      <c r="IFC79" s="61">
        <v>129</v>
      </c>
      <c r="IFD79" s="61">
        <v>2.2000000000000002</v>
      </c>
      <c r="IFE79" s="61">
        <v>0.5</v>
      </c>
      <c r="IFF79" s="61">
        <v>30</v>
      </c>
      <c r="IFG79" s="69">
        <f>(IFD79*4)+(IFE79*9)+(IFF79*4)-IFC79</f>
        <v>4.3000000000000114</v>
      </c>
      <c r="IFH79" s="61" t="s">
        <v>283</v>
      </c>
      <c r="IFI79" s="61" t="s">
        <v>282</v>
      </c>
      <c r="IFJ79" s="68" t="s">
        <v>41</v>
      </c>
      <c r="IFK79" s="61">
        <v>129</v>
      </c>
      <c r="IFL79" s="61">
        <v>2.2000000000000002</v>
      </c>
      <c r="IFM79" s="61">
        <v>0.5</v>
      </c>
      <c r="IFN79" s="61">
        <v>30</v>
      </c>
      <c r="IFO79" s="69">
        <f>(IFL79*4)+(IFM79*9)+(IFN79*4)-IFK79</f>
        <v>4.3000000000000114</v>
      </c>
      <c r="IFP79" s="61" t="s">
        <v>283</v>
      </c>
      <c r="IFQ79" s="61" t="s">
        <v>282</v>
      </c>
      <c r="IFR79" s="68" t="s">
        <v>41</v>
      </c>
      <c r="IFS79" s="61">
        <v>129</v>
      </c>
      <c r="IFT79" s="61">
        <v>2.2000000000000002</v>
      </c>
      <c r="IFU79" s="61">
        <v>0.5</v>
      </c>
      <c r="IFV79" s="61">
        <v>30</v>
      </c>
      <c r="IFW79" s="69">
        <f>(IFT79*4)+(IFU79*9)+(IFV79*4)-IFS79</f>
        <v>4.3000000000000114</v>
      </c>
      <c r="IFX79" s="61" t="s">
        <v>283</v>
      </c>
      <c r="IFY79" s="61" t="s">
        <v>282</v>
      </c>
      <c r="IFZ79" s="68" t="s">
        <v>41</v>
      </c>
      <c r="IGA79" s="61">
        <v>129</v>
      </c>
      <c r="IGB79" s="61">
        <v>2.2000000000000002</v>
      </c>
      <c r="IGC79" s="61">
        <v>0.5</v>
      </c>
      <c r="IGD79" s="61">
        <v>30</v>
      </c>
      <c r="IGE79" s="69">
        <f>(IGB79*4)+(IGC79*9)+(IGD79*4)-IGA79</f>
        <v>4.3000000000000114</v>
      </c>
      <c r="IGF79" s="61" t="s">
        <v>283</v>
      </c>
      <c r="IGG79" s="61" t="s">
        <v>282</v>
      </c>
      <c r="IGH79" s="68" t="s">
        <v>41</v>
      </c>
      <c r="IGI79" s="61">
        <v>129</v>
      </c>
      <c r="IGJ79" s="61">
        <v>2.2000000000000002</v>
      </c>
      <c r="IGK79" s="61">
        <v>0.5</v>
      </c>
      <c r="IGL79" s="61">
        <v>30</v>
      </c>
      <c r="IGM79" s="69">
        <f>(IGJ79*4)+(IGK79*9)+(IGL79*4)-IGI79</f>
        <v>4.3000000000000114</v>
      </c>
      <c r="IGN79" s="61" t="s">
        <v>283</v>
      </c>
      <c r="IGO79" s="61" t="s">
        <v>282</v>
      </c>
      <c r="IGP79" s="68" t="s">
        <v>41</v>
      </c>
      <c r="IGQ79" s="61">
        <v>129</v>
      </c>
      <c r="IGR79" s="61">
        <v>2.2000000000000002</v>
      </c>
      <c r="IGS79" s="61">
        <v>0.5</v>
      </c>
      <c r="IGT79" s="61">
        <v>30</v>
      </c>
      <c r="IGU79" s="69">
        <f>(IGR79*4)+(IGS79*9)+(IGT79*4)-IGQ79</f>
        <v>4.3000000000000114</v>
      </c>
      <c r="IGV79" s="61" t="s">
        <v>283</v>
      </c>
      <c r="IGW79" s="61" t="s">
        <v>282</v>
      </c>
      <c r="IGX79" s="68" t="s">
        <v>41</v>
      </c>
      <c r="IGY79" s="61">
        <v>129</v>
      </c>
      <c r="IGZ79" s="61">
        <v>2.2000000000000002</v>
      </c>
      <c r="IHA79" s="61">
        <v>0.5</v>
      </c>
      <c r="IHB79" s="61">
        <v>30</v>
      </c>
      <c r="IHC79" s="69">
        <f>(IGZ79*4)+(IHA79*9)+(IHB79*4)-IGY79</f>
        <v>4.3000000000000114</v>
      </c>
      <c r="IHD79" s="61" t="s">
        <v>283</v>
      </c>
      <c r="IHE79" s="61" t="s">
        <v>282</v>
      </c>
      <c r="IHF79" s="68" t="s">
        <v>41</v>
      </c>
      <c r="IHG79" s="61">
        <v>129</v>
      </c>
      <c r="IHH79" s="61">
        <v>2.2000000000000002</v>
      </c>
      <c r="IHI79" s="61">
        <v>0.5</v>
      </c>
      <c r="IHJ79" s="61">
        <v>30</v>
      </c>
      <c r="IHK79" s="69">
        <f>(IHH79*4)+(IHI79*9)+(IHJ79*4)-IHG79</f>
        <v>4.3000000000000114</v>
      </c>
      <c r="IHL79" s="61" t="s">
        <v>283</v>
      </c>
      <c r="IHM79" s="61" t="s">
        <v>282</v>
      </c>
      <c r="IHN79" s="68" t="s">
        <v>41</v>
      </c>
      <c r="IHO79" s="61">
        <v>129</v>
      </c>
      <c r="IHP79" s="61">
        <v>2.2000000000000002</v>
      </c>
      <c r="IHQ79" s="61">
        <v>0.5</v>
      </c>
      <c r="IHR79" s="61">
        <v>30</v>
      </c>
      <c r="IHS79" s="69">
        <f>(IHP79*4)+(IHQ79*9)+(IHR79*4)-IHO79</f>
        <v>4.3000000000000114</v>
      </c>
      <c r="IHT79" s="61" t="s">
        <v>283</v>
      </c>
      <c r="IHU79" s="61" t="s">
        <v>282</v>
      </c>
      <c r="IHV79" s="68" t="s">
        <v>41</v>
      </c>
      <c r="IHW79" s="61">
        <v>129</v>
      </c>
      <c r="IHX79" s="61">
        <v>2.2000000000000002</v>
      </c>
      <c r="IHY79" s="61">
        <v>0.5</v>
      </c>
      <c r="IHZ79" s="61">
        <v>30</v>
      </c>
      <c r="IIA79" s="69">
        <f>(IHX79*4)+(IHY79*9)+(IHZ79*4)-IHW79</f>
        <v>4.3000000000000114</v>
      </c>
      <c r="IIB79" s="61" t="s">
        <v>283</v>
      </c>
      <c r="IIC79" s="61" t="s">
        <v>282</v>
      </c>
      <c r="IID79" s="68" t="s">
        <v>41</v>
      </c>
      <c r="IIE79" s="61">
        <v>129</v>
      </c>
      <c r="IIF79" s="61">
        <v>2.2000000000000002</v>
      </c>
      <c r="IIG79" s="61">
        <v>0.5</v>
      </c>
      <c r="IIH79" s="61">
        <v>30</v>
      </c>
      <c r="III79" s="69">
        <f>(IIF79*4)+(IIG79*9)+(IIH79*4)-IIE79</f>
        <v>4.3000000000000114</v>
      </c>
      <c r="IIJ79" s="61" t="s">
        <v>283</v>
      </c>
      <c r="IIK79" s="61" t="s">
        <v>282</v>
      </c>
      <c r="IIL79" s="68" t="s">
        <v>41</v>
      </c>
      <c r="IIM79" s="61">
        <v>129</v>
      </c>
      <c r="IIN79" s="61">
        <v>2.2000000000000002</v>
      </c>
      <c r="IIO79" s="61">
        <v>0.5</v>
      </c>
      <c r="IIP79" s="61">
        <v>30</v>
      </c>
      <c r="IIQ79" s="69">
        <f>(IIN79*4)+(IIO79*9)+(IIP79*4)-IIM79</f>
        <v>4.3000000000000114</v>
      </c>
      <c r="IIR79" s="61" t="s">
        <v>283</v>
      </c>
      <c r="IIS79" s="61" t="s">
        <v>282</v>
      </c>
      <c r="IIT79" s="68" t="s">
        <v>41</v>
      </c>
      <c r="IIU79" s="61">
        <v>129</v>
      </c>
      <c r="IIV79" s="61">
        <v>2.2000000000000002</v>
      </c>
      <c r="IIW79" s="61">
        <v>0.5</v>
      </c>
      <c r="IIX79" s="61">
        <v>30</v>
      </c>
      <c r="IIY79" s="69">
        <f>(IIV79*4)+(IIW79*9)+(IIX79*4)-IIU79</f>
        <v>4.3000000000000114</v>
      </c>
      <c r="IIZ79" s="61" t="s">
        <v>283</v>
      </c>
      <c r="IJA79" s="61" t="s">
        <v>282</v>
      </c>
      <c r="IJB79" s="68" t="s">
        <v>41</v>
      </c>
      <c r="IJC79" s="61">
        <v>129</v>
      </c>
      <c r="IJD79" s="61">
        <v>2.2000000000000002</v>
      </c>
      <c r="IJE79" s="61">
        <v>0.5</v>
      </c>
      <c r="IJF79" s="61">
        <v>30</v>
      </c>
      <c r="IJG79" s="69">
        <f>(IJD79*4)+(IJE79*9)+(IJF79*4)-IJC79</f>
        <v>4.3000000000000114</v>
      </c>
      <c r="IJH79" s="61" t="s">
        <v>283</v>
      </c>
      <c r="IJI79" s="61" t="s">
        <v>282</v>
      </c>
      <c r="IJJ79" s="68" t="s">
        <v>41</v>
      </c>
      <c r="IJK79" s="61">
        <v>129</v>
      </c>
      <c r="IJL79" s="61">
        <v>2.2000000000000002</v>
      </c>
      <c r="IJM79" s="61">
        <v>0.5</v>
      </c>
      <c r="IJN79" s="61">
        <v>30</v>
      </c>
      <c r="IJO79" s="69">
        <f>(IJL79*4)+(IJM79*9)+(IJN79*4)-IJK79</f>
        <v>4.3000000000000114</v>
      </c>
      <c r="IJP79" s="61" t="s">
        <v>283</v>
      </c>
      <c r="IJQ79" s="61" t="s">
        <v>282</v>
      </c>
      <c r="IJR79" s="68" t="s">
        <v>41</v>
      </c>
      <c r="IJS79" s="61">
        <v>129</v>
      </c>
      <c r="IJT79" s="61">
        <v>2.2000000000000002</v>
      </c>
      <c r="IJU79" s="61">
        <v>0.5</v>
      </c>
      <c r="IJV79" s="61">
        <v>30</v>
      </c>
      <c r="IJW79" s="69">
        <f>(IJT79*4)+(IJU79*9)+(IJV79*4)-IJS79</f>
        <v>4.3000000000000114</v>
      </c>
      <c r="IJX79" s="61" t="s">
        <v>283</v>
      </c>
      <c r="IJY79" s="61" t="s">
        <v>282</v>
      </c>
      <c r="IJZ79" s="68" t="s">
        <v>41</v>
      </c>
      <c r="IKA79" s="61">
        <v>129</v>
      </c>
      <c r="IKB79" s="61">
        <v>2.2000000000000002</v>
      </c>
      <c r="IKC79" s="61">
        <v>0.5</v>
      </c>
      <c r="IKD79" s="61">
        <v>30</v>
      </c>
      <c r="IKE79" s="69">
        <f>(IKB79*4)+(IKC79*9)+(IKD79*4)-IKA79</f>
        <v>4.3000000000000114</v>
      </c>
      <c r="IKF79" s="61" t="s">
        <v>283</v>
      </c>
      <c r="IKG79" s="61" t="s">
        <v>282</v>
      </c>
      <c r="IKH79" s="68" t="s">
        <v>41</v>
      </c>
      <c r="IKI79" s="61">
        <v>129</v>
      </c>
      <c r="IKJ79" s="61">
        <v>2.2000000000000002</v>
      </c>
      <c r="IKK79" s="61">
        <v>0.5</v>
      </c>
      <c r="IKL79" s="61">
        <v>30</v>
      </c>
      <c r="IKM79" s="69">
        <f>(IKJ79*4)+(IKK79*9)+(IKL79*4)-IKI79</f>
        <v>4.3000000000000114</v>
      </c>
      <c r="IKN79" s="61" t="s">
        <v>283</v>
      </c>
      <c r="IKO79" s="61" t="s">
        <v>282</v>
      </c>
      <c r="IKP79" s="68" t="s">
        <v>41</v>
      </c>
      <c r="IKQ79" s="61">
        <v>129</v>
      </c>
      <c r="IKR79" s="61">
        <v>2.2000000000000002</v>
      </c>
      <c r="IKS79" s="61">
        <v>0.5</v>
      </c>
      <c r="IKT79" s="61">
        <v>30</v>
      </c>
      <c r="IKU79" s="69">
        <f>(IKR79*4)+(IKS79*9)+(IKT79*4)-IKQ79</f>
        <v>4.3000000000000114</v>
      </c>
      <c r="IKV79" s="61" t="s">
        <v>283</v>
      </c>
      <c r="IKW79" s="61" t="s">
        <v>282</v>
      </c>
      <c r="IKX79" s="68" t="s">
        <v>41</v>
      </c>
      <c r="IKY79" s="61">
        <v>129</v>
      </c>
      <c r="IKZ79" s="61">
        <v>2.2000000000000002</v>
      </c>
      <c r="ILA79" s="61">
        <v>0.5</v>
      </c>
      <c r="ILB79" s="61">
        <v>30</v>
      </c>
      <c r="ILC79" s="69">
        <f>(IKZ79*4)+(ILA79*9)+(ILB79*4)-IKY79</f>
        <v>4.3000000000000114</v>
      </c>
      <c r="ILD79" s="61" t="s">
        <v>283</v>
      </c>
      <c r="ILE79" s="61" t="s">
        <v>282</v>
      </c>
      <c r="ILF79" s="68" t="s">
        <v>41</v>
      </c>
      <c r="ILG79" s="61">
        <v>129</v>
      </c>
      <c r="ILH79" s="61">
        <v>2.2000000000000002</v>
      </c>
      <c r="ILI79" s="61">
        <v>0.5</v>
      </c>
      <c r="ILJ79" s="61">
        <v>30</v>
      </c>
      <c r="ILK79" s="69">
        <f>(ILH79*4)+(ILI79*9)+(ILJ79*4)-ILG79</f>
        <v>4.3000000000000114</v>
      </c>
      <c r="ILL79" s="61" t="s">
        <v>283</v>
      </c>
      <c r="ILM79" s="61" t="s">
        <v>282</v>
      </c>
      <c r="ILN79" s="68" t="s">
        <v>41</v>
      </c>
      <c r="ILO79" s="61">
        <v>129</v>
      </c>
      <c r="ILP79" s="61">
        <v>2.2000000000000002</v>
      </c>
      <c r="ILQ79" s="61">
        <v>0.5</v>
      </c>
      <c r="ILR79" s="61">
        <v>30</v>
      </c>
      <c r="ILS79" s="69">
        <f>(ILP79*4)+(ILQ79*9)+(ILR79*4)-ILO79</f>
        <v>4.3000000000000114</v>
      </c>
      <c r="ILT79" s="61" t="s">
        <v>283</v>
      </c>
      <c r="ILU79" s="61" t="s">
        <v>282</v>
      </c>
      <c r="ILV79" s="68" t="s">
        <v>41</v>
      </c>
      <c r="ILW79" s="61">
        <v>129</v>
      </c>
      <c r="ILX79" s="61">
        <v>2.2000000000000002</v>
      </c>
      <c r="ILY79" s="61">
        <v>0.5</v>
      </c>
      <c r="ILZ79" s="61">
        <v>30</v>
      </c>
      <c r="IMA79" s="69">
        <f>(ILX79*4)+(ILY79*9)+(ILZ79*4)-ILW79</f>
        <v>4.3000000000000114</v>
      </c>
      <c r="IMB79" s="61" t="s">
        <v>283</v>
      </c>
      <c r="IMC79" s="61" t="s">
        <v>282</v>
      </c>
      <c r="IMD79" s="68" t="s">
        <v>41</v>
      </c>
      <c r="IME79" s="61">
        <v>129</v>
      </c>
      <c r="IMF79" s="61">
        <v>2.2000000000000002</v>
      </c>
      <c r="IMG79" s="61">
        <v>0.5</v>
      </c>
      <c r="IMH79" s="61">
        <v>30</v>
      </c>
      <c r="IMI79" s="69">
        <f>(IMF79*4)+(IMG79*9)+(IMH79*4)-IME79</f>
        <v>4.3000000000000114</v>
      </c>
      <c r="IMJ79" s="61" t="s">
        <v>283</v>
      </c>
      <c r="IMK79" s="61" t="s">
        <v>282</v>
      </c>
      <c r="IML79" s="68" t="s">
        <v>41</v>
      </c>
      <c r="IMM79" s="61">
        <v>129</v>
      </c>
      <c r="IMN79" s="61">
        <v>2.2000000000000002</v>
      </c>
      <c r="IMO79" s="61">
        <v>0.5</v>
      </c>
      <c r="IMP79" s="61">
        <v>30</v>
      </c>
      <c r="IMQ79" s="69">
        <f>(IMN79*4)+(IMO79*9)+(IMP79*4)-IMM79</f>
        <v>4.3000000000000114</v>
      </c>
      <c r="IMR79" s="61" t="s">
        <v>283</v>
      </c>
      <c r="IMS79" s="61" t="s">
        <v>282</v>
      </c>
      <c r="IMT79" s="68" t="s">
        <v>41</v>
      </c>
      <c r="IMU79" s="61">
        <v>129</v>
      </c>
      <c r="IMV79" s="61">
        <v>2.2000000000000002</v>
      </c>
      <c r="IMW79" s="61">
        <v>0.5</v>
      </c>
      <c r="IMX79" s="61">
        <v>30</v>
      </c>
      <c r="IMY79" s="69">
        <f>(IMV79*4)+(IMW79*9)+(IMX79*4)-IMU79</f>
        <v>4.3000000000000114</v>
      </c>
      <c r="IMZ79" s="61" t="s">
        <v>283</v>
      </c>
      <c r="INA79" s="61" t="s">
        <v>282</v>
      </c>
      <c r="INB79" s="68" t="s">
        <v>41</v>
      </c>
      <c r="INC79" s="61">
        <v>129</v>
      </c>
      <c r="IND79" s="61">
        <v>2.2000000000000002</v>
      </c>
      <c r="INE79" s="61">
        <v>0.5</v>
      </c>
      <c r="INF79" s="61">
        <v>30</v>
      </c>
      <c r="ING79" s="69">
        <f>(IND79*4)+(INE79*9)+(INF79*4)-INC79</f>
        <v>4.3000000000000114</v>
      </c>
      <c r="INH79" s="61" t="s">
        <v>283</v>
      </c>
      <c r="INI79" s="61" t="s">
        <v>282</v>
      </c>
      <c r="INJ79" s="68" t="s">
        <v>41</v>
      </c>
      <c r="INK79" s="61">
        <v>129</v>
      </c>
      <c r="INL79" s="61">
        <v>2.2000000000000002</v>
      </c>
      <c r="INM79" s="61">
        <v>0.5</v>
      </c>
      <c r="INN79" s="61">
        <v>30</v>
      </c>
      <c r="INO79" s="69">
        <f>(INL79*4)+(INM79*9)+(INN79*4)-INK79</f>
        <v>4.3000000000000114</v>
      </c>
      <c r="INP79" s="61" t="s">
        <v>283</v>
      </c>
      <c r="INQ79" s="61" t="s">
        <v>282</v>
      </c>
      <c r="INR79" s="68" t="s">
        <v>41</v>
      </c>
      <c r="INS79" s="61">
        <v>129</v>
      </c>
      <c r="INT79" s="61">
        <v>2.2000000000000002</v>
      </c>
      <c r="INU79" s="61">
        <v>0.5</v>
      </c>
      <c r="INV79" s="61">
        <v>30</v>
      </c>
      <c r="INW79" s="69">
        <f>(INT79*4)+(INU79*9)+(INV79*4)-INS79</f>
        <v>4.3000000000000114</v>
      </c>
      <c r="INX79" s="61" t="s">
        <v>283</v>
      </c>
      <c r="INY79" s="61" t="s">
        <v>282</v>
      </c>
      <c r="INZ79" s="68" t="s">
        <v>41</v>
      </c>
      <c r="IOA79" s="61">
        <v>129</v>
      </c>
      <c r="IOB79" s="61">
        <v>2.2000000000000002</v>
      </c>
      <c r="IOC79" s="61">
        <v>0.5</v>
      </c>
      <c r="IOD79" s="61">
        <v>30</v>
      </c>
      <c r="IOE79" s="69">
        <f>(IOB79*4)+(IOC79*9)+(IOD79*4)-IOA79</f>
        <v>4.3000000000000114</v>
      </c>
      <c r="IOF79" s="61" t="s">
        <v>283</v>
      </c>
      <c r="IOG79" s="61" t="s">
        <v>282</v>
      </c>
      <c r="IOH79" s="68" t="s">
        <v>41</v>
      </c>
      <c r="IOI79" s="61">
        <v>129</v>
      </c>
      <c r="IOJ79" s="61">
        <v>2.2000000000000002</v>
      </c>
      <c r="IOK79" s="61">
        <v>0.5</v>
      </c>
      <c r="IOL79" s="61">
        <v>30</v>
      </c>
      <c r="IOM79" s="69">
        <f>(IOJ79*4)+(IOK79*9)+(IOL79*4)-IOI79</f>
        <v>4.3000000000000114</v>
      </c>
      <c r="ION79" s="61" t="s">
        <v>283</v>
      </c>
      <c r="IOO79" s="61" t="s">
        <v>282</v>
      </c>
      <c r="IOP79" s="68" t="s">
        <v>41</v>
      </c>
      <c r="IOQ79" s="61">
        <v>129</v>
      </c>
      <c r="IOR79" s="61">
        <v>2.2000000000000002</v>
      </c>
      <c r="IOS79" s="61">
        <v>0.5</v>
      </c>
      <c r="IOT79" s="61">
        <v>30</v>
      </c>
      <c r="IOU79" s="69">
        <f>(IOR79*4)+(IOS79*9)+(IOT79*4)-IOQ79</f>
        <v>4.3000000000000114</v>
      </c>
      <c r="IOV79" s="61" t="s">
        <v>283</v>
      </c>
      <c r="IOW79" s="61" t="s">
        <v>282</v>
      </c>
      <c r="IOX79" s="68" t="s">
        <v>41</v>
      </c>
      <c r="IOY79" s="61">
        <v>129</v>
      </c>
      <c r="IOZ79" s="61">
        <v>2.2000000000000002</v>
      </c>
      <c r="IPA79" s="61">
        <v>0.5</v>
      </c>
      <c r="IPB79" s="61">
        <v>30</v>
      </c>
      <c r="IPC79" s="69">
        <f>(IOZ79*4)+(IPA79*9)+(IPB79*4)-IOY79</f>
        <v>4.3000000000000114</v>
      </c>
      <c r="IPD79" s="61" t="s">
        <v>283</v>
      </c>
      <c r="IPE79" s="61" t="s">
        <v>282</v>
      </c>
      <c r="IPF79" s="68" t="s">
        <v>41</v>
      </c>
      <c r="IPG79" s="61">
        <v>129</v>
      </c>
      <c r="IPH79" s="61">
        <v>2.2000000000000002</v>
      </c>
      <c r="IPI79" s="61">
        <v>0.5</v>
      </c>
      <c r="IPJ79" s="61">
        <v>30</v>
      </c>
      <c r="IPK79" s="69">
        <f>(IPH79*4)+(IPI79*9)+(IPJ79*4)-IPG79</f>
        <v>4.3000000000000114</v>
      </c>
      <c r="IPL79" s="61" t="s">
        <v>283</v>
      </c>
      <c r="IPM79" s="61" t="s">
        <v>282</v>
      </c>
      <c r="IPN79" s="68" t="s">
        <v>41</v>
      </c>
      <c r="IPO79" s="61">
        <v>129</v>
      </c>
      <c r="IPP79" s="61">
        <v>2.2000000000000002</v>
      </c>
      <c r="IPQ79" s="61">
        <v>0.5</v>
      </c>
      <c r="IPR79" s="61">
        <v>30</v>
      </c>
      <c r="IPS79" s="69">
        <f>(IPP79*4)+(IPQ79*9)+(IPR79*4)-IPO79</f>
        <v>4.3000000000000114</v>
      </c>
      <c r="IPT79" s="61" t="s">
        <v>283</v>
      </c>
      <c r="IPU79" s="61" t="s">
        <v>282</v>
      </c>
      <c r="IPV79" s="68" t="s">
        <v>41</v>
      </c>
      <c r="IPW79" s="61">
        <v>129</v>
      </c>
      <c r="IPX79" s="61">
        <v>2.2000000000000002</v>
      </c>
      <c r="IPY79" s="61">
        <v>0.5</v>
      </c>
      <c r="IPZ79" s="61">
        <v>30</v>
      </c>
      <c r="IQA79" s="69">
        <f>(IPX79*4)+(IPY79*9)+(IPZ79*4)-IPW79</f>
        <v>4.3000000000000114</v>
      </c>
      <c r="IQB79" s="61" t="s">
        <v>283</v>
      </c>
      <c r="IQC79" s="61" t="s">
        <v>282</v>
      </c>
      <c r="IQD79" s="68" t="s">
        <v>41</v>
      </c>
      <c r="IQE79" s="61">
        <v>129</v>
      </c>
      <c r="IQF79" s="61">
        <v>2.2000000000000002</v>
      </c>
      <c r="IQG79" s="61">
        <v>0.5</v>
      </c>
      <c r="IQH79" s="61">
        <v>30</v>
      </c>
      <c r="IQI79" s="69">
        <f>(IQF79*4)+(IQG79*9)+(IQH79*4)-IQE79</f>
        <v>4.3000000000000114</v>
      </c>
      <c r="IQJ79" s="61" t="s">
        <v>283</v>
      </c>
      <c r="IQK79" s="61" t="s">
        <v>282</v>
      </c>
      <c r="IQL79" s="68" t="s">
        <v>41</v>
      </c>
      <c r="IQM79" s="61">
        <v>129</v>
      </c>
      <c r="IQN79" s="61">
        <v>2.2000000000000002</v>
      </c>
      <c r="IQO79" s="61">
        <v>0.5</v>
      </c>
      <c r="IQP79" s="61">
        <v>30</v>
      </c>
      <c r="IQQ79" s="69">
        <f>(IQN79*4)+(IQO79*9)+(IQP79*4)-IQM79</f>
        <v>4.3000000000000114</v>
      </c>
      <c r="IQR79" s="61" t="s">
        <v>283</v>
      </c>
      <c r="IQS79" s="61" t="s">
        <v>282</v>
      </c>
      <c r="IQT79" s="68" t="s">
        <v>41</v>
      </c>
      <c r="IQU79" s="61">
        <v>129</v>
      </c>
      <c r="IQV79" s="61">
        <v>2.2000000000000002</v>
      </c>
      <c r="IQW79" s="61">
        <v>0.5</v>
      </c>
      <c r="IQX79" s="61">
        <v>30</v>
      </c>
      <c r="IQY79" s="69">
        <f>(IQV79*4)+(IQW79*9)+(IQX79*4)-IQU79</f>
        <v>4.3000000000000114</v>
      </c>
      <c r="IQZ79" s="61" t="s">
        <v>283</v>
      </c>
      <c r="IRA79" s="61" t="s">
        <v>282</v>
      </c>
      <c r="IRB79" s="68" t="s">
        <v>41</v>
      </c>
      <c r="IRC79" s="61">
        <v>129</v>
      </c>
      <c r="IRD79" s="61">
        <v>2.2000000000000002</v>
      </c>
      <c r="IRE79" s="61">
        <v>0.5</v>
      </c>
      <c r="IRF79" s="61">
        <v>30</v>
      </c>
      <c r="IRG79" s="69">
        <f>(IRD79*4)+(IRE79*9)+(IRF79*4)-IRC79</f>
        <v>4.3000000000000114</v>
      </c>
      <c r="IRH79" s="61" t="s">
        <v>283</v>
      </c>
      <c r="IRI79" s="61" t="s">
        <v>282</v>
      </c>
      <c r="IRJ79" s="68" t="s">
        <v>41</v>
      </c>
      <c r="IRK79" s="61">
        <v>129</v>
      </c>
      <c r="IRL79" s="61">
        <v>2.2000000000000002</v>
      </c>
      <c r="IRM79" s="61">
        <v>0.5</v>
      </c>
      <c r="IRN79" s="61">
        <v>30</v>
      </c>
      <c r="IRO79" s="69">
        <f>(IRL79*4)+(IRM79*9)+(IRN79*4)-IRK79</f>
        <v>4.3000000000000114</v>
      </c>
      <c r="IRP79" s="61" t="s">
        <v>283</v>
      </c>
      <c r="IRQ79" s="61" t="s">
        <v>282</v>
      </c>
      <c r="IRR79" s="68" t="s">
        <v>41</v>
      </c>
      <c r="IRS79" s="61">
        <v>129</v>
      </c>
      <c r="IRT79" s="61">
        <v>2.2000000000000002</v>
      </c>
      <c r="IRU79" s="61">
        <v>0.5</v>
      </c>
      <c r="IRV79" s="61">
        <v>30</v>
      </c>
      <c r="IRW79" s="69">
        <f>(IRT79*4)+(IRU79*9)+(IRV79*4)-IRS79</f>
        <v>4.3000000000000114</v>
      </c>
      <c r="IRX79" s="61" t="s">
        <v>283</v>
      </c>
      <c r="IRY79" s="61" t="s">
        <v>282</v>
      </c>
      <c r="IRZ79" s="68" t="s">
        <v>41</v>
      </c>
      <c r="ISA79" s="61">
        <v>129</v>
      </c>
      <c r="ISB79" s="61">
        <v>2.2000000000000002</v>
      </c>
      <c r="ISC79" s="61">
        <v>0.5</v>
      </c>
      <c r="ISD79" s="61">
        <v>30</v>
      </c>
      <c r="ISE79" s="69">
        <f>(ISB79*4)+(ISC79*9)+(ISD79*4)-ISA79</f>
        <v>4.3000000000000114</v>
      </c>
      <c r="ISF79" s="61" t="s">
        <v>283</v>
      </c>
      <c r="ISG79" s="61" t="s">
        <v>282</v>
      </c>
      <c r="ISH79" s="68" t="s">
        <v>41</v>
      </c>
      <c r="ISI79" s="61">
        <v>129</v>
      </c>
      <c r="ISJ79" s="61">
        <v>2.2000000000000002</v>
      </c>
      <c r="ISK79" s="61">
        <v>0.5</v>
      </c>
      <c r="ISL79" s="61">
        <v>30</v>
      </c>
      <c r="ISM79" s="69">
        <f>(ISJ79*4)+(ISK79*9)+(ISL79*4)-ISI79</f>
        <v>4.3000000000000114</v>
      </c>
      <c r="ISN79" s="61" t="s">
        <v>283</v>
      </c>
      <c r="ISO79" s="61" t="s">
        <v>282</v>
      </c>
      <c r="ISP79" s="68" t="s">
        <v>41</v>
      </c>
      <c r="ISQ79" s="61">
        <v>129</v>
      </c>
      <c r="ISR79" s="61">
        <v>2.2000000000000002</v>
      </c>
      <c r="ISS79" s="61">
        <v>0.5</v>
      </c>
      <c r="IST79" s="61">
        <v>30</v>
      </c>
      <c r="ISU79" s="69">
        <f>(ISR79*4)+(ISS79*9)+(IST79*4)-ISQ79</f>
        <v>4.3000000000000114</v>
      </c>
      <c r="ISV79" s="61" t="s">
        <v>283</v>
      </c>
      <c r="ISW79" s="61" t="s">
        <v>282</v>
      </c>
      <c r="ISX79" s="68" t="s">
        <v>41</v>
      </c>
      <c r="ISY79" s="61">
        <v>129</v>
      </c>
      <c r="ISZ79" s="61">
        <v>2.2000000000000002</v>
      </c>
      <c r="ITA79" s="61">
        <v>0.5</v>
      </c>
      <c r="ITB79" s="61">
        <v>30</v>
      </c>
      <c r="ITC79" s="69">
        <f>(ISZ79*4)+(ITA79*9)+(ITB79*4)-ISY79</f>
        <v>4.3000000000000114</v>
      </c>
      <c r="ITD79" s="61" t="s">
        <v>283</v>
      </c>
      <c r="ITE79" s="61" t="s">
        <v>282</v>
      </c>
      <c r="ITF79" s="68" t="s">
        <v>41</v>
      </c>
      <c r="ITG79" s="61">
        <v>129</v>
      </c>
      <c r="ITH79" s="61">
        <v>2.2000000000000002</v>
      </c>
      <c r="ITI79" s="61">
        <v>0.5</v>
      </c>
      <c r="ITJ79" s="61">
        <v>30</v>
      </c>
      <c r="ITK79" s="69">
        <f>(ITH79*4)+(ITI79*9)+(ITJ79*4)-ITG79</f>
        <v>4.3000000000000114</v>
      </c>
      <c r="ITL79" s="61" t="s">
        <v>283</v>
      </c>
      <c r="ITM79" s="61" t="s">
        <v>282</v>
      </c>
      <c r="ITN79" s="68" t="s">
        <v>41</v>
      </c>
      <c r="ITO79" s="61">
        <v>129</v>
      </c>
      <c r="ITP79" s="61">
        <v>2.2000000000000002</v>
      </c>
      <c r="ITQ79" s="61">
        <v>0.5</v>
      </c>
      <c r="ITR79" s="61">
        <v>30</v>
      </c>
      <c r="ITS79" s="69">
        <f>(ITP79*4)+(ITQ79*9)+(ITR79*4)-ITO79</f>
        <v>4.3000000000000114</v>
      </c>
      <c r="ITT79" s="61" t="s">
        <v>283</v>
      </c>
      <c r="ITU79" s="61" t="s">
        <v>282</v>
      </c>
      <c r="ITV79" s="68" t="s">
        <v>41</v>
      </c>
      <c r="ITW79" s="61">
        <v>129</v>
      </c>
      <c r="ITX79" s="61">
        <v>2.2000000000000002</v>
      </c>
      <c r="ITY79" s="61">
        <v>0.5</v>
      </c>
      <c r="ITZ79" s="61">
        <v>30</v>
      </c>
      <c r="IUA79" s="69">
        <f>(ITX79*4)+(ITY79*9)+(ITZ79*4)-ITW79</f>
        <v>4.3000000000000114</v>
      </c>
      <c r="IUB79" s="61" t="s">
        <v>283</v>
      </c>
      <c r="IUC79" s="61" t="s">
        <v>282</v>
      </c>
      <c r="IUD79" s="68" t="s">
        <v>41</v>
      </c>
      <c r="IUE79" s="61">
        <v>129</v>
      </c>
      <c r="IUF79" s="61">
        <v>2.2000000000000002</v>
      </c>
      <c r="IUG79" s="61">
        <v>0.5</v>
      </c>
      <c r="IUH79" s="61">
        <v>30</v>
      </c>
      <c r="IUI79" s="69">
        <f>(IUF79*4)+(IUG79*9)+(IUH79*4)-IUE79</f>
        <v>4.3000000000000114</v>
      </c>
      <c r="IUJ79" s="61" t="s">
        <v>283</v>
      </c>
      <c r="IUK79" s="61" t="s">
        <v>282</v>
      </c>
      <c r="IUL79" s="68" t="s">
        <v>41</v>
      </c>
      <c r="IUM79" s="61">
        <v>129</v>
      </c>
      <c r="IUN79" s="61">
        <v>2.2000000000000002</v>
      </c>
      <c r="IUO79" s="61">
        <v>0.5</v>
      </c>
      <c r="IUP79" s="61">
        <v>30</v>
      </c>
      <c r="IUQ79" s="69">
        <f>(IUN79*4)+(IUO79*9)+(IUP79*4)-IUM79</f>
        <v>4.3000000000000114</v>
      </c>
      <c r="IUR79" s="61" t="s">
        <v>283</v>
      </c>
      <c r="IUS79" s="61" t="s">
        <v>282</v>
      </c>
      <c r="IUT79" s="68" t="s">
        <v>41</v>
      </c>
      <c r="IUU79" s="61">
        <v>129</v>
      </c>
      <c r="IUV79" s="61">
        <v>2.2000000000000002</v>
      </c>
      <c r="IUW79" s="61">
        <v>0.5</v>
      </c>
      <c r="IUX79" s="61">
        <v>30</v>
      </c>
      <c r="IUY79" s="69">
        <f>(IUV79*4)+(IUW79*9)+(IUX79*4)-IUU79</f>
        <v>4.3000000000000114</v>
      </c>
      <c r="IUZ79" s="61" t="s">
        <v>283</v>
      </c>
      <c r="IVA79" s="61" t="s">
        <v>282</v>
      </c>
      <c r="IVB79" s="68" t="s">
        <v>41</v>
      </c>
      <c r="IVC79" s="61">
        <v>129</v>
      </c>
      <c r="IVD79" s="61">
        <v>2.2000000000000002</v>
      </c>
      <c r="IVE79" s="61">
        <v>0.5</v>
      </c>
      <c r="IVF79" s="61">
        <v>30</v>
      </c>
      <c r="IVG79" s="69">
        <f>(IVD79*4)+(IVE79*9)+(IVF79*4)-IVC79</f>
        <v>4.3000000000000114</v>
      </c>
      <c r="IVH79" s="61" t="s">
        <v>283</v>
      </c>
      <c r="IVI79" s="61" t="s">
        <v>282</v>
      </c>
      <c r="IVJ79" s="68" t="s">
        <v>41</v>
      </c>
      <c r="IVK79" s="61">
        <v>129</v>
      </c>
      <c r="IVL79" s="61">
        <v>2.2000000000000002</v>
      </c>
      <c r="IVM79" s="61">
        <v>0.5</v>
      </c>
      <c r="IVN79" s="61">
        <v>30</v>
      </c>
      <c r="IVO79" s="69">
        <f>(IVL79*4)+(IVM79*9)+(IVN79*4)-IVK79</f>
        <v>4.3000000000000114</v>
      </c>
      <c r="IVP79" s="61" t="s">
        <v>283</v>
      </c>
      <c r="IVQ79" s="61" t="s">
        <v>282</v>
      </c>
      <c r="IVR79" s="68" t="s">
        <v>41</v>
      </c>
      <c r="IVS79" s="61">
        <v>129</v>
      </c>
      <c r="IVT79" s="61">
        <v>2.2000000000000002</v>
      </c>
      <c r="IVU79" s="61">
        <v>0.5</v>
      </c>
      <c r="IVV79" s="61">
        <v>30</v>
      </c>
      <c r="IVW79" s="69">
        <f>(IVT79*4)+(IVU79*9)+(IVV79*4)-IVS79</f>
        <v>4.3000000000000114</v>
      </c>
      <c r="IVX79" s="61" t="s">
        <v>283</v>
      </c>
      <c r="IVY79" s="61" t="s">
        <v>282</v>
      </c>
      <c r="IVZ79" s="68" t="s">
        <v>41</v>
      </c>
      <c r="IWA79" s="61">
        <v>129</v>
      </c>
      <c r="IWB79" s="61">
        <v>2.2000000000000002</v>
      </c>
      <c r="IWC79" s="61">
        <v>0.5</v>
      </c>
      <c r="IWD79" s="61">
        <v>30</v>
      </c>
      <c r="IWE79" s="69">
        <f>(IWB79*4)+(IWC79*9)+(IWD79*4)-IWA79</f>
        <v>4.3000000000000114</v>
      </c>
      <c r="IWF79" s="61" t="s">
        <v>283</v>
      </c>
      <c r="IWG79" s="61" t="s">
        <v>282</v>
      </c>
      <c r="IWH79" s="68" t="s">
        <v>41</v>
      </c>
      <c r="IWI79" s="61">
        <v>129</v>
      </c>
      <c r="IWJ79" s="61">
        <v>2.2000000000000002</v>
      </c>
      <c r="IWK79" s="61">
        <v>0.5</v>
      </c>
      <c r="IWL79" s="61">
        <v>30</v>
      </c>
      <c r="IWM79" s="69">
        <f>(IWJ79*4)+(IWK79*9)+(IWL79*4)-IWI79</f>
        <v>4.3000000000000114</v>
      </c>
      <c r="IWN79" s="61" t="s">
        <v>283</v>
      </c>
      <c r="IWO79" s="61" t="s">
        <v>282</v>
      </c>
      <c r="IWP79" s="68" t="s">
        <v>41</v>
      </c>
      <c r="IWQ79" s="61">
        <v>129</v>
      </c>
      <c r="IWR79" s="61">
        <v>2.2000000000000002</v>
      </c>
      <c r="IWS79" s="61">
        <v>0.5</v>
      </c>
      <c r="IWT79" s="61">
        <v>30</v>
      </c>
      <c r="IWU79" s="69">
        <f>(IWR79*4)+(IWS79*9)+(IWT79*4)-IWQ79</f>
        <v>4.3000000000000114</v>
      </c>
      <c r="IWV79" s="61" t="s">
        <v>283</v>
      </c>
      <c r="IWW79" s="61" t="s">
        <v>282</v>
      </c>
      <c r="IWX79" s="68" t="s">
        <v>41</v>
      </c>
      <c r="IWY79" s="61">
        <v>129</v>
      </c>
      <c r="IWZ79" s="61">
        <v>2.2000000000000002</v>
      </c>
      <c r="IXA79" s="61">
        <v>0.5</v>
      </c>
      <c r="IXB79" s="61">
        <v>30</v>
      </c>
      <c r="IXC79" s="69">
        <f>(IWZ79*4)+(IXA79*9)+(IXB79*4)-IWY79</f>
        <v>4.3000000000000114</v>
      </c>
      <c r="IXD79" s="61" t="s">
        <v>283</v>
      </c>
      <c r="IXE79" s="61" t="s">
        <v>282</v>
      </c>
      <c r="IXF79" s="68" t="s">
        <v>41</v>
      </c>
      <c r="IXG79" s="61">
        <v>129</v>
      </c>
      <c r="IXH79" s="61">
        <v>2.2000000000000002</v>
      </c>
      <c r="IXI79" s="61">
        <v>0.5</v>
      </c>
      <c r="IXJ79" s="61">
        <v>30</v>
      </c>
      <c r="IXK79" s="69">
        <f>(IXH79*4)+(IXI79*9)+(IXJ79*4)-IXG79</f>
        <v>4.3000000000000114</v>
      </c>
      <c r="IXL79" s="61" t="s">
        <v>283</v>
      </c>
      <c r="IXM79" s="61" t="s">
        <v>282</v>
      </c>
      <c r="IXN79" s="68" t="s">
        <v>41</v>
      </c>
      <c r="IXO79" s="61">
        <v>129</v>
      </c>
      <c r="IXP79" s="61">
        <v>2.2000000000000002</v>
      </c>
      <c r="IXQ79" s="61">
        <v>0.5</v>
      </c>
      <c r="IXR79" s="61">
        <v>30</v>
      </c>
      <c r="IXS79" s="69">
        <f>(IXP79*4)+(IXQ79*9)+(IXR79*4)-IXO79</f>
        <v>4.3000000000000114</v>
      </c>
      <c r="IXT79" s="61" t="s">
        <v>283</v>
      </c>
      <c r="IXU79" s="61" t="s">
        <v>282</v>
      </c>
      <c r="IXV79" s="68" t="s">
        <v>41</v>
      </c>
      <c r="IXW79" s="61">
        <v>129</v>
      </c>
      <c r="IXX79" s="61">
        <v>2.2000000000000002</v>
      </c>
      <c r="IXY79" s="61">
        <v>0.5</v>
      </c>
      <c r="IXZ79" s="61">
        <v>30</v>
      </c>
      <c r="IYA79" s="69">
        <f>(IXX79*4)+(IXY79*9)+(IXZ79*4)-IXW79</f>
        <v>4.3000000000000114</v>
      </c>
      <c r="IYB79" s="61" t="s">
        <v>283</v>
      </c>
      <c r="IYC79" s="61" t="s">
        <v>282</v>
      </c>
      <c r="IYD79" s="68" t="s">
        <v>41</v>
      </c>
      <c r="IYE79" s="61">
        <v>129</v>
      </c>
      <c r="IYF79" s="61">
        <v>2.2000000000000002</v>
      </c>
      <c r="IYG79" s="61">
        <v>0.5</v>
      </c>
      <c r="IYH79" s="61">
        <v>30</v>
      </c>
      <c r="IYI79" s="69">
        <f>(IYF79*4)+(IYG79*9)+(IYH79*4)-IYE79</f>
        <v>4.3000000000000114</v>
      </c>
      <c r="IYJ79" s="61" t="s">
        <v>283</v>
      </c>
      <c r="IYK79" s="61" t="s">
        <v>282</v>
      </c>
      <c r="IYL79" s="68" t="s">
        <v>41</v>
      </c>
      <c r="IYM79" s="61">
        <v>129</v>
      </c>
      <c r="IYN79" s="61">
        <v>2.2000000000000002</v>
      </c>
      <c r="IYO79" s="61">
        <v>0.5</v>
      </c>
      <c r="IYP79" s="61">
        <v>30</v>
      </c>
      <c r="IYQ79" s="69">
        <f>(IYN79*4)+(IYO79*9)+(IYP79*4)-IYM79</f>
        <v>4.3000000000000114</v>
      </c>
      <c r="IYR79" s="61" t="s">
        <v>283</v>
      </c>
      <c r="IYS79" s="61" t="s">
        <v>282</v>
      </c>
      <c r="IYT79" s="68" t="s">
        <v>41</v>
      </c>
      <c r="IYU79" s="61">
        <v>129</v>
      </c>
      <c r="IYV79" s="61">
        <v>2.2000000000000002</v>
      </c>
      <c r="IYW79" s="61">
        <v>0.5</v>
      </c>
      <c r="IYX79" s="61">
        <v>30</v>
      </c>
      <c r="IYY79" s="69">
        <f>(IYV79*4)+(IYW79*9)+(IYX79*4)-IYU79</f>
        <v>4.3000000000000114</v>
      </c>
      <c r="IYZ79" s="61" t="s">
        <v>283</v>
      </c>
      <c r="IZA79" s="61" t="s">
        <v>282</v>
      </c>
      <c r="IZB79" s="68" t="s">
        <v>41</v>
      </c>
      <c r="IZC79" s="61">
        <v>129</v>
      </c>
      <c r="IZD79" s="61">
        <v>2.2000000000000002</v>
      </c>
      <c r="IZE79" s="61">
        <v>0.5</v>
      </c>
      <c r="IZF79" s="61">
        <v>30</v>
      </c>
      <c r="IZG79" s="69">
        <f>(IZD79*4)+(IZE79*9)+(IZF79*4)-IZC79</f>
        <v>4.3000000000000114</v>
      </c>
      <c r="IZH79" s="61" t="s">
        <v>283</v>
      </c>
      <c r="IZI79" s="61" t="s">
        <v>282</v>
      </c>
      <c r="IZJ79" s="68" t="s">
        <v>41</v>
      </c>
      <c r="IZK79" s="61">
        <v>129</v>
      </c>
      <c r="IZL79" s="61">
        <v>2.2000000000000002</v>
      </c>
      <c r="IZM79" s="61">
        <v>0.5</v>
      </c>
      <c r="IZN79" s="61">
        <v>30</v>
      </c>
      <c r="IZO79" s="69">
        <f>(IZL79*4)+(IZM79*9)+(IZN79*4)-IZK79</f>
        <v>4.3000000000000114</v>
      </c>
      <c r="IZP79" s="61" t="s">
        <v>283</v>
      </c>
      <c r="IZQ79" s="61" t="s">
        <v>282</v>
      </c>
      <c r="IZR79" s="68" t="s">
        <v>41</v>
      </c>
      <c r="IZS79" s="61">
        <v>129</v>
      </c>
      <c r="IZT79" s="61">
        <v>2.2000000000000002</v>
      </c>
      <c r="IZU79" s="61">
        <v>0.5</v>
      </c>
      <c r="IZV79" s="61">
        <v>30</v>
      </c>
      <c r="IZW79" s="69">
        <f>(IZT79*4)+(IZU79*9)+(IZV79*4)-IZS79</f>
        <v>4.3000000000000114</v>
      </c>
      <c r="IZX79" s="61" t="s">
        <v>283</v>
      </c>
      <c r="IZY79" s="61" t="s">
        <v>282</v>
      </c>
      <c r="IZZ79" s="68" t="s">
        <v>41</v>
      </c>
      <c r="JAA79" s="61">
        <v>129</v>
      </c>
      <c r="JAB79" s="61">
        <v>2.2000000000000002</v>
      </c>
      <c r="JAC79" s="61">
        <v>0.5</v>
      </c>
      <c r="JAD79" s="61">
        <v>30</v>
      </c>
      <c r="JAE79" s="69">
        <f>(JAB79*4)+(JAC79*9)+(JAD79*4)-JAA79</f>
        <v>4.3000000000000114</v>
      </c>
      <c r="JAF79" s="61" t="s">
        <v>283</v>
      </c>
      <c r="JAG79" s="61" t="s">
        <v>282</v>
      </c>
      <c r="JAH79" s="68" t="s">
        <v>41</v>
      </c>
      <c r="JAI79" s="61">
        <v>129</v>
      </c>
      <c r="JAJ79" s="61">
        <v>2.2000000000000002</v>
      </c>
      <c r="JAK79" s="61">
        <v>0.5</v>
      </c>
      <c r="JAL79" s="61">
        <v>30</v>
      </c>
      <c r="JAM79" s="69">
        <f>(JAJ79*4)+(JAK79*9)+(JAL79*4)-JAI79</f>
        <v>4.3000000000000114</v>
      </c>
      <c r="JAN79" s="61" t="s">
        <v>283</v>
      </c>
      <c r="JAO79" s="61" t="s">
        <v>282</v>
      </c>
      <c r="JAP79" s="68" t="s">
        <v>41</v>
      </c>
      <c r="JAQ79" s="61">
        <v>129</v>
      </c>
      <c r="JAR79" s="61">
        <v>2.2000000000000002</v>
      </c>
      <c r="JAS79" s="61">
        <v>0.5</v>
      </c>
      <c r="JAT79" s="61">
        <v>30</v>
      </c>
      <c r="JAU79" s="69">
        <f>(JAR79*4)+(JAS79*9)+(JAT79*4)-JAQ79</f>
        <v>4.3000000000000114</v>
      </c>
      <c r="JAV79" s="61" t="s">
        <v>283</v>
      </c>
      <c r="JAW79" s="61" t="s">
        <v>282</v>
      </c>
      <c r="JAX79" s="68" t="s">
        <v>41</v>
      </c>
      <c r="JAY79" s="61">
        <v>129</v>
      </c>
      <c r="JAZ79" s="61">
        <v>2.2000000000000002</v>
      </c>
      <c r="JBA79" s="61">
        <v>0.5</v>
      </c>
      <c r="JBB79" s="61">
        <v>30</v>
      </c>
      <c r="JBC79" s="69">
        <f>(JAZ79*4)+(JBA79*9)+(JBB79*4)-JAY79</f>
        <v>4.3000000000000114</v>
      </c>
      <c r="JBD79" s="61" t="s">
        <v>283</v>
      </c>
      <c r="JBE79" s="61" t="s">
        <v>282</v>
      </c>
      <c r="JBF79" s="68" t="s">
        <v>41</v>
      </c>
      <c r="JBG79" s="61">
        <v>129</v>
      </c>
      <c r="JBH79" s="61">
        <v>2.2000000000000002</v>
      </c>
      <c r="JBI79" s="61">
        <v>0.5</v>
      </c>
      <c r="JBJ79" s="61">
        <v>30</v>
      </c>
      <c r="JBK79" s="69">
        <f>(JBH79*4)+(JBI79*9)+(JBJ79*4)-JBG79</f>
        <v>4.3000000000000114</v>
      </c>
      <c r="JBL79" s="61" t="s">
        <v>283</v>
      </c>
      <c r="JBM79" s="61" t="s">
        <v>282</v>
      </c>
      <c r="JBN79" s="68" t="s">
        <v>41</v>
      </c>
      <c r="JBO79" s="61">
        <v>129</v>
      </c>
      <c r="JBP79" s="61">
        <v>2.2000000000000002</v>
      </c>
      <c r="JBQ79" s="61">
        <v>0.5</v>
      </c>
      <c r="JBR79" s="61">
        <v>30</v>
      </c>
      <c r="JBS79" s="69">
        <f>(JBP79*4)+(JBQ79*9)+(JBR79*4)-JBO79</f>
        <v>4.3000000000000114</v>
      </c>
      <c r="JBT79" s="61" t="s">
        <v>283</v>
      </c>
      <c r="JBU79" s="61" t="s">
        <v>282</v>
      </c>
      <c r="JBV79" s="68" t="s">
        <v>41</v>
      </c>
      <c r="JBW79" s="61">
        <v>129</v>
      </c>
      <c r="JBX79" s="61">
        <v>2.2000000000000002</v>
      </c>
      <c r="JBY79" s="61">
        <v>0.5</v>
      </c>
      <c r="JBZ79" s="61">
        <v>30</v>
      </c>
      <c r="JCA79" s="69">
        <f>(JBX79*4)+(JBY79*9)+(JBZ79*4)-JBW79</f>
        <v>4.3000000000000114</v>
      </c>
      <c r="JCB79" s="61" t="s">
        <v>283</v>
      </c>
      <c r="JCC79" s="61" t="s">
        <v>282</v>
      </c>
      <c r="JCD79" s="68" t="s">
        <v>41</v>
      </c>
      <c r="JCE79" s="61">
        <v>129</v>
      </c>
      <c r="JCF79" s="61">
        <v>2.2000000000000002</v>
      </c>
      <c r="JCG79" s="61">
        <v>0.5</v>
      </c>
      <c r="JCH79" s="61">
        <v>30</v>
      </c>
      <c r="JCI79" s="69">
        <f>(JCF79*4)+(JCG79*9)+(JCH79*4)-JCE79</f>
        <v>4.3000000000000114</v>
      </c>
      <c r="JCJ79" s="61" t="s">
        <v>283</v>
      </c>
      <c r="JCK79" s="61" t="s">
        <v>282</v>
      </c>
      <c r="JCL79" s="68" t="s">
        <v>41</v>
      </c>
      <c r="JCM79" s="61">
        <v>129</v>
      </c>
      <c r="JCN79" s="61">
        <v>2.2000000000000002</v>
      </c>
      <c r="JCO79" s="61">
        <v>0.5</v>
      </c>
      <c r="JCP79" s="61">
        <v>30</v>
      </c>
      <c r="JCQ79" s="69">
        <f>(JCN79*4)+(JCO79*9)+(JCP79*4)-JCM79</f>
        <v>4.3000000000000114</v>
      </c>
      <c r="JCR79" s="61" t="s">
        <v>283</v>
      </c>
      <c r="JCS79" s="61" t="s">
        <v>282</v>
      </c>
      <c r="JCT79" s="68" t="s">
        <v>41</v>
      </c>
      <c r="JCU79" s="61">
        <v>129</v>
      </c>
      <c r="JCV79" s="61">
        <v>2.2000000000000002</v>
      </c>
      <c r="JCW79" s="61">
        <v>0.5</v>
      </c>
      <c r="JCX79" s="61">
        <v>30</v>
      </c>
      <c r="JCY79" s="69">
        <f>(JCV79*4)+(JCW79*9)+(JCX79*4)-JCU79</f>
        <v>4.3000000000000114</v>
      </c>
      <c r="JCZ79" s="61" t="s">
        <v>283</v>
      </c>
      <c r="JDA79" s="61" t="s">
        <v>282</v>
      </c>
      <c r="JDB79" s="68" t="s">
        <v>41</v>
      </c>
      <c r="JDC79" s="61">
        <v>129</v>
      </c>
      <c r="JDD79" s="61">
        <v>2.2000000000000002</v>
      </c>
      <c r="JDE79" s="61">
        <v>0.5</v>
      </c>
      <c r="JDF79" s="61">
        <v>30</v>
      </c>
      <c r="JDG79" s="69">
        <f>(JDD79*4)+(JDE79*9)+(JDF79*4)-JDC79</f>
        <v>4.3000000000000114</v>
      </c>
      <c r="JDH79" s="61" t="s">
        <v>283</v>
      </c>
      <c r="JDI79" s="61" t="s">
        <v>282</v>
      </c>
      <c r="JDJ79" s="68" t="s">
        <v>41</v>
      </c>
      <c r="JDK79" s="61">
        <v>129</v>
      </c>
      <c r="JDL79" s="61">
        <v>2.2000000000000002</v>
      </c>
      <c r="JDM79" s="61">
        <v>0.5</v>
      </c>
      <c r="JDN79" s="61">
        <v>30</v>
      </c>
      <c r="JDO79" s="69">
        <f>(JDL79*4)+(JDM79*9)+(JDN79*4)-JDK79</f>
        <v>4.3000000000000114</v>
      </c>
      <c r="JDP79" s="61" t="s">
        <v>283</v>
      </c>
      <c r="JDQ79" s="61" t="s">
        <v>282</v>
      </c>
      <c r="JDR79" s="68" t="s">
        <v>41</v>
      </c>
      <c r="JDS79" s="61">
        <v>129</v>
      </c>
      <c r="JDT79" s="61">
        <v>2.2000000000000002</v>
      </c>
      <c r="JDU79" s="61">
        <v>0.5</v>
      </c>
      <c r="JDV79" s="61">
        <v>30</v>
      </c>
      <c r="JDW79" s="69">
        <f>(JDT79*4)+(JDU79*9)+(JDV79*4)-JDS79</f>
        <v>4.3000000000000114</v>
      </c>
      <c r="JDX79" s="61" t="s">
        <v>283</v>
      </c>
      <c r="JDY79" s="61" t="s">
        <v>282</v>
      </c>
      <c r="JDZ79" s="68" t="s">
        <v>41</v>
      </c>
      <c r="JEA79" s="61">
        <v>129</v>
      </c>
      <c r="JEB79" s="61">
        <v>2.2000000000000002</v>
      </c>
      <c r="JEC79" s="61">
        <v>0.5</v>
      </c>
      <c r="JED79" s="61">
        <v>30</v>
      </c>
      <c r="JEE79" s="69">
        <f>(JEB79*4)+(JEC79*9)+(JED79*4)-JEA79</f>
        <v>4.3000000000000114</v>
      </c>
      <c r="JEF79" s="61" t="s">
        <v>283</v>
      </c>
      <c r="JEG79" s="61" t="s">
        <v>282</v>
      </c>
      <c r="JEH79" s="68" t="s">
        <v>41</v>
      </c>
      <c r="JEI79" s="61">
        <v>129</v>
      </c>
      <c r="JEJ79" s="61">
        <v>2.2000000000000002</v>
      </c>
      <c r="JEK79" s="61">
        <v>0.5</v>
      </c>
      <c r="JEL79" s="61">
        <v>30</v>
      </c>
      <c r="JEM79" s="69">
        <f>(JEJ79*4)+(JEK79*9)+(JEL79*4)-JEI79</f>
        <v>4.3000000000000114</v>
      </c>
      <c r="JEN79" s="61" t="s">
        <v>283</v>
      </c>
      <c r="JEO79" s="61" t="s">
        <v>282</v>
      </c>
      <c r="JEP79" s="68" t="s">
        <v>41</v>
      </c>
      <c r="JEQ79" s="61">
        <v>129</v>
      </c>
      <c r="JER79" s="61">
        <v>2.2000000000000002</v>
      </c>
      <c r="JES79" s="61">
        <v>0.5</v>
      </c>
      <c r="JET79" s="61">
        <v>30</v>
      </c>
      <c r="JEU79" s="69">
        <f>(JER79*4)+(JES79*9)+(JET79*4)-JEQ79</f>
        <v>4.3000000000000114</v>
      </c>
      <c r="JEV79" s="61" t="s">
        <v>283</v>
      </c>
      <c r="JEW79" s="61" t="s">
        <v>282</v>
      </c>
      <c r="JEX79" s="68" t="s">
        <v>41</v>
      </c>
      <c r="JEY79" s="61">
        <v>129</v>
      </c>
      <c r="JEZ79" s="61">
        <v>2.2000000000000002</v>
      </c>
      <c r="JFA79" s="61">
        <v>0.5</v>
      </c>
      <c r="JFB79" s="61">
        <v>30</v>
      </c>
      <c r="JFC79" s="69">
        <f>(JEZ79*4)+(JFA79*9)+(JFB79*4)-JEY79</f>
        <v>4.3000000000000114</v>
      </c>
      <c r="JFD79" s="61" t="s">
        <v>283</v>
      </c>
      <c r="JFE79" s="61" t="s">
        <v>282</v>
      </c>
      <c r="JFF79" s="68" t="s">
        <v>41</v>
      </c>
      <c r="JFG79" s="61">
        <v>129</v>
      </c>
      <c r="JFH79" s="61">
        <v>2.2000000000000002</v>
      </c>
      <c r="JFI79" s="61">
        <v>0.5</v>
      </c>
      <c r="JFJ79" s="61">
        <v>30</v>
      </c>
      <c r="JFK79" s="69">
        <f>(JFH79*4)+(JFI79*9)+(JFJ79*4)-JFG79</f>
        <v>4.3000000000000114</v>
      </c>
      <c r="JFL79" s="61" t="s">
        <v>283</v>
      </c>
      <c r="JFM79" s="61" t="s">
        <v>282</v>
      </c>
      <c r="JFN79" s="68" t="s">
        <v>41</v>
      </c>
      <c r="JFO79" s="61">
        <v>129</v>
      </c>
      <c r="JFP79" s="61">
        <v>2.2000000000000002</v>
      </c>
      <c r="JFQ79" s="61">
        <v>0.5</v>
      </c>
      <c r="JFR79" s="61">
        <v>30</v>
      </c>
      <c r="JFS79" s="69">
        <f>(JFP79*4)+(JFQ79*9)+(JFR79*4)-JFO79</f>
        <v>4.3000000000000114</v>
      </c>
      <c r="JFT79" s="61" t="s">
        <v>283</v>
      </c>
      <c r="JFU79" s="61" t="s">
        <v>282</v>
      </c>
      <c r="JFV79" s="68" t="s">
        <v>41</v>
      </c>
      <c r="JFW79" s="61">
        <v>129</v>
      </c>
      <c r="JFX79" s="61">
        <v>2.2000000000000002</v>
      </c>
      <c r="JFY79" s="61">
        <v>0.5</v>
      </c>
      <c r="JFZ79" s="61">
        <v>30</v>
      </c>
      <c r="JGA79" s="69">
        <f>(JFX79*4)+(JFY79*9)+(JFZ79*4)-JFW79</f>
        <v>4.3000000000000114</v>
      </c>
      <c r="JGB79" s="61" t="s">
        <v>283</v>
      </c>
      <c r="JGC79" s="61" t="s">
        <v>282</v>
      </c>
      <c r="JGD79" s="68" t="s">
        <v>41</v>
      </c>
      <c r="JGE79" s="61">
        <v>129</v>
      </c>
      <c r="JGF79" s="61">
        <v>2.2000000000000002</v>
      </c>
      <c r="JGG79" s="61">
        <v>0.5</v>
      </c>
      <c r="JGH79" s="61">
        <v>30</v>
      </c>
      <c r="JGI79" s="69">
        <f>(JGF79*4)+(JGG79*9)+(JGH79*4)-JGE79</f>
        <v>4.3000000000000114</v>
      </c>
      <c r="JGJ79" s="61" t="s">
        <v>283</v>
      </c>
      <c r="JGK79" s="61" t="s">
        <v>282</v>
      </c>
      <c r="JGL79" s="68" t="s">
        <v>41</v>
      </c>
      <c r="JGM79" s="61">
        <v>129</v>
      </c>
      <c r="JGN79" s="61">
        <v>2.2000000000000002</v>
      </c>
      <c r="JGO79" s="61">
        <v>0.5</v>
      </c>
      <c r="JGP79" s="61">
        <v>30</v>
      </c>
      <c r="JGQ79" s="69">
        <f>(JGN79*4)+(JGO79*9)+(JGP79*4)-JGM79</f>
        <v>4.3000000000000114</v>
      </c>
      <c r="JGR79" s="61" t="s">
        <v>283</v>
      </c>
      <c r="JGS79" s="61" t="s">
        <v>282</v>
      </c>
      <c r="JGT79" s="68" t="s">
        <v>41</v>
      </c>
      <c r="JGU79" s="61">
        <v>129</v>
      </c>
      <c r="JGV79" s="61">
        <v>2.2000000000000002</v>
      </c>
      <c r="JGW79" s="61">
        <v>0.5</v>
      </c>
      <c r="JGX79" s="61">
        <v>30</v>
      </c>
      <c r="JGY79" s="69">
        <f>(JGV79*4)+(JGW79*9)+(JGX79*4)-JGU79</f>
        <v>4.3000000000000114</v>
      </c>
      <c r="JGZ79" s="61" t="s">
        <v>283</v>
      </c>
      <c r="JHA79" s="61" t="s">
        <v>282</v>
      </c>
      <c r="JHB79" s="68" t="s">
        <v>41</v>
      </c>
      <c r="JHC79" s="61">
        <v>129</v>
      </c>
      <c r="JHD79" s="61">
        <v>2.2000000000000002</v>
      </c>
      <c r="JHE79" s="61">
        <v>0.5</v>
      </c>
      <c r="JHF79" s="61">
        <v>30</v>
      </c>
      <c r="JHG79" s="69">
        <f>(JHD79*4)+(JHE79*9)+(JHF79*4)-JHC79</f>
        <v>4.3000000000000114</v>
      </c>
      <c r="JHH79" s="61" t="s">
        <v>283</v>
      </c>
      <c r="JHI79" s="61" t="s">
        <v>282</v>
      </c>
      <c r="JHJ79" s="68" t="s">
        <v>41</v>
      </c>
      <c r="JHK79" s="61">
        <v>129</v>
      </c>
      <c r="JHL79" s="61">
        <v>2.2000000000000002</v>
      </c>
      <c r="JHM79" s="61">
        <v>0.5</v>
      </c>
      <c r="JHN79" s="61">
        <v>30</v>
      </c>
      <c r="JHO79" s="69">
        <f>(JHL79*4)+(JHM79*9)+(JHN79*4)-JHK79</f>
        <v>4.3000000000000114</v>
      </c>
      <c r="JHP79" s="61" t="s">
        <v>283</v>
      </c>
      <c r="JHQ79" s="61" t="s">
        <v>282</v>
      </c>
      <c r="JHR79" s="68" t="s">
        <v>41</v>
      </c>
      <c r="JHS79" s="61">
        <v>129</v>
      </c>
      <c r="JHT79" s="61">
        <v>2.2000000000000002</v>
      </c>
      <c r="JHU79" s="61">
        <v>0.5</v>
      </c>
      <c r="JHV79" s="61">
        <v>30</v>
      </c>
      <c r="JHW79" s="69">
        <f>(JHT79*4)+(JHU79*9)+(JHV79*4)-JHS79</f>
        <v>4.3000000000000114</v>
      </c>
      <c r="JHX79" s="61" t="s">
        <v>283</v>
      </c>
      <c r="JHY79" s="61" t="s">
        <v>282</v>
      </c>
      <c r="JHZ79" s="68" t="s">
        <v>41</v>
      </c>
      <c r="JIA79" s="61">
        <v>129</v>
      </c>
      <c r="JIB79" s="61">
        <v>2.2000000000000002</v>
      </c>
      <c r="JIC79" s="61">
        <v>0.5</v>
      </c>
      <c r="JID79" s="61">
        <v>30</v>
      </c>
      <c r="JIE79" s="69">
        <f>(JIB79*4)+(JIC79*9)+(JID79*4)-JIA79</f>
        <v>4.3000000000000114</v>
      </c>
      <c r="JIF79" s="61" t="s">
        <v>283</v>
      </c>
      <c r="JIG79" s="61" t="s">
        <v>282</v>
      </c>
      <c r="JIH79" s="68" t="s">
        <v>41</v>
      </c>
      <c r="JII79" s="61">
        <v>129</v>
      </c>
      <c r="JIJ79" s="61">
        <v>2.2000000000000002</v>
      </c>
      <c r="JIK79" s="61">
        <v>0.5</v>
      </c>
      <c r="JIL79" s="61">
        <v>30</v>
      </c>
      <c r="JIM79" s="69">
        <f>(JIJ79*4)+(JIK79*9)+(JIL79*4)-JII79</f>
        <v>4.3000000000000114</v>
      </c>
      <c r="JIN79" s="61" t="s">
        <v>283</v>
      </c>
      <c r="JIO79" s="61" t="s">
        <v>282</v>
      </c>
      <c r="JIP79" s="68" t="s">
        <v>41</v>
      </c>
      <c r="JIQ79" s="61">
        <v>129</v>
      </c>
      <c r="JIR79" s="61">
        <v>2.2000000000000002</v>
      </c>
      <c r="JIS79" s="61">
        <v>0.5</v>
      </c>
      <c r="JIT79" s="61">
        <v>30</v>
      </c>
      <c r="JIU79" s="69">
        <f>(JIR79*4)+(JIS79*9)+(JIT79*4)-JIQ79</f>
        <v>4.3000000000000114</v>
      </c>
      <c r="JIV79" s="61" t="s">
        <v>283</v>
      </c>
      <c r="JIW79" s="61" t="s">
        <v>282</v>
      </c>
      <c r="JIX79" s="68" t="s">
        <v>41</v>
      </c>
      <c r="JIY79" s="61">
        <v>129</v>
      </c>
      <c r="JIZ79" s="61">
        <v>2.2000000000000002</v>
      </c>
      <c r="JJA79" s="61">
        <v>0.5</v>
      </c>
      <c r="JJB79" s="61">
        <v>30</v>
      </c>
      <c r="JJC79" s="69">
        <f>(JIZ79*4)+(JJA79*9)+(JJB79*4)-JIY79</f>
        <v>4.3000000000000114</v>
      </c>
      <c r="JJD79" s="61" t="s">
        <v>283</v>
      </c>
      <c r="JJE79" s="61" t="s">
        <v>282</v>
      </c>
      <c r="JJF79" s="68" t="s">
        <v>41</v>
      </c>
      <c r="JJG79" s="61">
        <v>129</v>
      </c>
      <c r="JJH79" s="61">
        <v>2.2000000000000002</v>
      </c>
      <c r="JJI79" s="61">
        <v>0.5</v>
      </c>
      <c r="JJJ79" s="61">
        <v>30</v>
      </c>
      <c r="JJK79" s="69">
        <f>(JJH79*4)+(JJI79*9)+(JJJ79*4)-JJG79</f>
        <v>4.3000000000000114</v>
      </c>
      <c r="JJL79" s="61" t="s">
        <v>283</v>
      </c>
      <c r="JJM79" s="61" t="s">
        <v>282</v>
      </c>
      <c r="JJN79" s="68" t="s">
        <v>41</v>
      </c>
      <c r="JJO79" s="61">
        <v>129</v>
      </c>
      <c r="JJP79" s="61">
        <v>2.2000000000000002</v>
      </c>
      <c r="JJQ79" s="61">
        <v>0.5</v>
      </c>
      <c r="JJR79" s="61">
        <v>30</v>
      </c>
      <c r="JJS79" s="69">
        <f>(JJP79*4)+(JJQ79*9)+(JJR79*4)-JJO79</f>
        <v>4.3000000000000114</v>
      </c>
      <c r="JJT79" s="61" t="s">
        <v>283</v>
      </c>
      <c r="JJU79" s="61" t="s">
        <v>282</v>
      </c>
      <c r="JJV79" s="68" t="s">
        <v>41</v>
      </c>
      <c r="JJW79" s="61">
        <v>129</v>
      </c>
      <c r="JJX79" s="61">
        <v>2.2000000000000002</v>
      </c>
      <c r="JJY79" s="61">
        <v>0.5</v>
      </c>
      <c r="JJZ79" s="61">
        <v>30</v>
      </c>
      <c r="JKA79" s="69">
        <f>(JJX79*4)+(JJY79*9)+(JJZ79*4)-JJW79</f>
        <v>4.3000000000000114</v>
      </c>
      <c r="JKB79" s="61" t="s">
        <v>283</v>
      </c>
      <c r="JKC79" s="61" t="s">
        <v>282</v>
      </c>
      <c r="JKD79" s="68" t="s">
        <v>41</v>
      </c>
      <c r="JKE79" s="61">
        <v>129</v>
      </c>
      <c r="JKF79" s="61">
        <v>2.2000000000000002</v>
      </c>
      <c r="JKG79" s="61">
        <v>0.5</v>
      </c>
      <c r="JKH79" s="61">
        <v>30</v>
      </c>
      <c r="JKI79" s="69">
        <f>(JKF79*4)+(JKG79*9)+(JKH79*4)-JKE79</f>
        <v>4.3000000000000114</v>
      </c>
      <c r="JKJ79" s="61" t="s">
        <v>283</v>
      </c>
      <c r="JKK79" s="61" t="s">
        <v>282</v>
      </c>
      <c r="JKL79" s="68" t="s">
        <v>41</v>
      </c>
      <c r="JKM79" s="61">
        <v>129</v>
      </c>
      <c r="JKN79" s="61">
        <v>2.2000000000000002</v>
      </c>
      <c r="JKO79" s="61">
        <v>0.5</v>
      </c>
      <c r="JKP79" s="61">
        <v>30</v>
      </c>
      <c r="JKQ79" s="69">
        <f>(JKN79*4)+(JKO79*9)+(JKP79*4)-JKM79</f>
        <v>4.3000000000000114</v>
      </c>
      <c r="JKR79" s="61" t="s">
        <v>283</v>
      </c>
      <c r="JKS79" s="61" t="s">
        <v>282</v>
      </c>
      <c r="JKT79" s="68" t="s">
        <v>41</v>
      </c>
      <c r="JKU79" s="61">
        <v>129</v>
      </c>
      <c r="JKV79" s="61">
        <v>2.2000000000000002</v>
      </c>
      <c r="JKW79" s="61">
        <v>0.5</v>
      </c>
      <c r="JKX79" s="61">
        <v>30</v>
      </c>
      <c r="JKY79" s="69">
        <f>(JKV79*4)+(JKW79*9)+(JKX79*4)-JKU79</f>
        <v>4.3000000000000114</v>
      </c>
      <c r="JKZ79" s="61" t="s">
        <v>283</v>
      </c>
      <c r="JLA79" s="61" t="s">
        <v>282</v>
      </c>
      <c r="JLB79" s="68" t="s">
        <v>41</v>
      </c>
      <c r="JLC79" s="61">
        <v>129</v>
      </c>
      <c r="JLD79" s="61">
        <v>2.2000000000000002</v>
      </c>
      <c r="JLE79" s="61">
        <v>0.5</v>
      </c>
      <c r="JLF79" s="61">
        <v>30</v>
      </c>
      <c r="JLG79" s="69">
        <f>(JLD79*4)+(JLE79*9)+(JLF79*4)-JLC79</f>
        <v>4.3000000000000114</v>
      </c>
      <c r="JLH79" s="61" t="s">
        <v>283</v>
      </c>
      <c r="JLI79" s="61" t="s">
        <v>282</v>
      </c>
      <c r="JLJ79" s="68" t="s">
        <v>41</v>
      </c>
      <c r="JLK79" s="61">
        <v>129</v>
      </c>
      <c r="JLL79" s="61">
        <v>2.2000000000000002</v>
      </c>
      <c r="JLM79" s="61">
        <v>0.5</v>
      </c>
      <c r="JLN79" s="61">
        <v>30</v>
      </c>
      <c r="JLO79" s="69">
        <f>(JLL79*4)+(JLM79*9)+(JLN79*4)-JLK79</f>
        <v>4.3000000000000114</v>
      </c>
      <c r="JLP79" s="61" t="s">
        <v>283</v>
      </c>
      <c r="JLQ79" s="61" t="s">
        <v>282</v>
      </c>
      <c r="JLR79" s="68" t="s">
        <v>41</v>
      </c>
      <c r="JLS79" s="61">
        <v>129</v>
      </c>
      <c r="JLT79" s="61">
        <v>2.2000000000000002</v>
      </c>
      <c r="JLU79" s="61">
        <v>0.5</v>
      </c>
      <c r="JLV79" s="61">
        <v>30</v>
      </c>
      <c r="JLW79" s="69">
        <f>(JLT79*4)+(JLU79*9)+(JLV79*4)-JLS79</f>
        <v>4.3000000000000114</v>
      </c>
      <c r="JLX79" s="61" t="s">
        <v>283</v>
      </c>
      <c r="JLY79" s="61" t="s">
        <v>282</v>
      </c>
      <c r="JLZ79" s="68" t="s">
        <v>41</v>
      </c>
      <c r="JMA79" s="61">
        <v>129</v>
      </c>
      <c r="JMB79" s="61">
        <v>2.2000000000000002</v>
      </c>
      <c r="JMC79" s="61">
        <v>0.5</v>
      </c>
      <c r="JMD79" s="61">
        <v>30</v>
      </c>
      <c r="JME79" s="69">
        <f>(JMB79*4)+(JMC79*9)+(JMD79*4)-JMA79</f>
        <v>4.3000000000000114</v>
      </c>
      <c r="JMF79" s="61" t="s">
        <v>283</v>
      </c>
      <c r="JMG79" s="61" t="s">
        <v>282</v>
      </c>
      <c r="JMH79" s="68" t="s">
        <v>41</v>
      </c>
      <c r="JMI79" s="61">
        <v>129</v>
      </c>
      <c r="JMJ79" s="61">
        <v>2.2000000000000002</v>
      </c>
      <c r="JMK79" s="61">
        <v>0.5</v>
      </c>
      <c r="JML79" s="61">
        <v>30</v>
      </c>
      <c r="JMM79" s="69">
        <f>(JMJ79*4)+(JMK79*9)+(JML79*4)-JMI79</f>
        <v>4.3000000000000114</v>
      </c>
      <c r="JMN79" s="61" t="s">
        <v>283</v>
      </c>
      <c r="JMO79" s="61" t="s">
        <v>282</v>
      </c>
      <c r="JMP79" s="68" t="s">
        <v>41</v>
      </c>
      <c r="JMQ79" s="61">
        <v>129</v>
      </c>
      <c r="JMR79" s="61">
        <v>2.2000000000000002</v>
      </c>
      <c r="JMS79" s="61">
        <v>0.5</v>
      </c>
      <c r="JMT79" s="61">
        <v>30</v>
      </c>
      <c r="JMU79" s="69">
        <f>(JMR79*4)+(JMS79*9)+(JMT79*4)-JMQ79</f>
        <v>4.3000000000000114</v>
      </c>
      <c r="JMV79" s="61" t="s">
        <v>283</v>
      </c>
      <c r="JMW79" s="61" t="s">
        <v>282</v>
      </c>
      <c r="JMX79" s="68" t="s">
        <v>41</v>
      </c>
      <c r="JMY79" s="61">
        <v>129</v>
      </c>
      <c r="JMZ79" s="61">
        <v>2.2000000000000002</v>
      </c>
      <c r="JNA79" s="61">
        <v>0.5</v>
      </c>
      <c r="JNB79" s="61">
        <v>30</v>
      </c>
      <c r="JNC79" s="69">
        <f>(JMZ79*4)+(JNA79*9)+(JNB79*4)-JMY79</f>
        <v>4.3000000000000114</v>
      </c>
      <c r="JND79" s="61" t="s">
        <v>283</v>
      </c>
      <c r="JNE79" s="61" t="s">
        <v>282</v>
      </c>
      <c r="JNF79" s="68" t="s">
        <v>41</v>
      </c>
      <c r="JNG79" s="61">
        <v>129</v>
      </c>
      <c r="JNH79" s="61">
        <v>2.2000000000000002</v>
      </c>
      <c r="JNI79" s="61">
        <v>0.5</v>
      </c>
      <c r="JNJ79" s="61">
        <v>30</v>
      </c>
      <c r="JNK79" s="69">
        <f>(JNH79*4)+(JNI79*9)+(JNJ79*4)-JNG79</f>
        <v>4.3000000000000114</v>
      </c>
      <c r="JNL79" s="61" t="s">
        <v>283</v>
      </c>
      <c r="JNM79" s="61" t="s">
        <v>282</v>
      </c>
      <c r="JNN79" s="68" t="s">
        <v>41</v>
      </c>
      <c r="JNO79" s="61">
        <v>129</v>
      </c>
      <c r="JNP79" s="61">
        <v>2.2000000000000002</v>
      </c>
      <c r="JNQ79" s="61">
        <v>0.5</v>
      </c>
      <c r="JNR79" s="61">
        <v>30</v>
      </c>
      <c r="JNS79" s="69">
        <f>(JNP79*4)+(JNQ79*9)+(JNR79*4)-JNO79</f>
        <v>4.3000000000000114</v>
      </c>
      <c r="JNT79" s="61" t="s">
        <v>283</v>
      </c>
      <c r="JNU79" s="61" t="s">
        <v>282</v>
      </c>
      <c r="JNV79" s="68" t="s">
        <v>41</v>
      </c>
      <c r="JNW79" s="61">
        <v>129</v>
      </c>
      <c r="JNX79" s="61">
        <v>2.2000000000000002</v>
      </c>
      <c r="JNY79" s="61">
        <v>0.5</v>
      </c>
      <c r="JNZ79" s="61">
        <v>30</v>
      </c>
      <c r="JOA79" s="69">
        <f>(JNX79*4)+(JNY79*9)+(JNZ79*4)-JNW79</f>
        <v>4.3000000000000114</v>
      </c>
      <c r="JOB79" s="61" t="s">
        <v>283</v>
      </c>
      <c r="JOC79" s="61" t="s">
        <v>282</v>
      </c>
      <c r="JOD79" s="68" t="s">
        <v>41</v>
      </c>
      <c r="JOE79" s="61">
        <v>129</v>
      </c>
      <c r="JOF79" s="61">
        <v>2.2000000000000002</v>
      </c>
      <c r="JOG79" s="61">
        <v>0.5</v>
      </c>
      <c r="JOH79" s="61">
        <v>30</v>
      </c>
      <c r="JOI79" s="69">
        <f>(JOF79*4)+(JOG79*9)+(JOH79*4)-JOE79</f>
        <v>4.3000000000000114</v>
      </c>
      <c r="JOJ79" s="61" t="s">
        <v>283</v>
      </c>
      <c r="JOK79" s="61" t="s">
        <v>282</v>
      </c>
      <c r="JOL79" s="68" t="s">
        <v>41</v>
      </c>
      <c r="JOM79" s="61">
        <v>129</v>
      </c>
      <c r="JON79" s="61">
        <v>2.2000000000000002</v>
      </c>
      <c r="JOO79" s="61">
        <v>0.5</v>
      </c>
      <c r="JOP79" s="61">
        <v>30</v>
      </c>
      <c r="JOQ79" s="69">
        <f>(JON79*4)+(JOO79*9)+(JOP79*4)-JOM79</f>
        <v>4.3000000000000114</v>
      </c>
      <c r="JOR79" s="61" t="s">
        <v>283</v>
      </c>
      <c r="JOS79" s="61" t="s">
        <v>282</v>
      </c>
      <c r="JOT79" s="68" t="s">
        <v>41</v>
      </c>
      <c r="JOU79" s="61">
        <v>129</v>
      </c>
      <c r="JOV79" s="61">
        <v>2.2000000000000002</v>
      </c>
      <c r="JOW79" s="61">
        <v>0.5</v>
      </c>
      <c r="JOX79" s="61">
        <v>30</v>
      </c>
      <c r="JOY79" s="69">
        <f>(JOV79*4)+(JOW79*9)+(JOX79*4)-JOU79</f>
        <v>4.3000000000000114</v>
      </c>
      <c r="JOZ79" s="61" t="s">
        <v>283</v>
      </c>
      <c r="JPA79" s="61" t="s">
        <v>282</v>
      </c>
      <c r="JPB79" s="68" t="s">
        <v>41</v>
      </c>
      <c r="JPC79" s="61">
        <v>129</v>
      </c>
      <c r="JPD79" s="61">
        <v>2.2000000000000002</v>
      </c>
      <c r="JPE79" s="61">
        <v>0.5</v>
      </c>
      <c r="JPF79" s="61">
        <v>30</v>
      </c>
      <c r="JPG79" s="69">
        <f>(JPD79*4)+(JPE79*9)+(JPF79*4)-JPC79</f>
        <v>4.3000000000000114</v>
      </c>
      <c r="JPH79" s="61" t="s">
        <v>283</v>
      </c>
      <c r="JPI79" s="61" t="s">
        <v>282</v>
      </c>
      <c r="JPJ79" s="68" t="s">
        <v>41</v>
      </c>
      <c r="JPK79" s="61">
        <v>129</v>
      </c>
      <c r="JPL79" s="61">
        <v>2.2000000000000002</v>
      </c>
      <c r="JPM79" s="61">
        <v>0.5</v>
      </c>
      <c r="JPN79" s="61">
        <v>30</v>
      </c>
      <c r="JPO79" s="69">
        <f>(JPL79*4)+(JPM79*9)+(JPN79*4)-JPK79</f>
        <v>4.3000000000000114</v>
      </c>
      <c r="JPP79" s="61" t="s">
        <v>283</v>
      </c>
      <c r="JPQ79" s="61" t="s">
        <v>282</v>
      </c>
      <c r="JPR79" s="68" t="s">
        <v>41</v>
      </c>
      <c r="JPS79" s="61">
        <v>129</v>
      </c>
      <c r="JPT79" s="61">
        <v>2.2000000000000002</v>
      </c>
      <c r="JPU79" s="61">
        <v>0.5</v>
      </c>
      <c r="JPV79" s="61">
        <v>30</v>
      </c>
      <c r="JPW79" s="69">
        <f>(JPT79*4)+(JPU79*9)+(JPV79*4)-JPS79</f>
        <v>4.3000000000000114</v>
      </c>
      <c r="JPX79" s="61" t="s">
        <v>283</v>
      </c>
      <c r="JPY79" s="61" t="s">
        <v>282</v>
      </c>
      <c r="JPZ79" s="68" t="s">
        <v>41</v>
      </c>
      <c r="JQA79" s="61">
        <v>129</v>
      </c>
      <c r="JQB79" s="61">
        <v>2.2000000000000002</v>
      </c>
      <c r="JQC79" s="61">
        <v>0.5</v>
      </c>
      <c r="JQD79" s="61">
        <v>30</v>
      </c>
      <c r="JQE79" s="69">
        <f>(JQB79*4)+(JQC79*9)+(JQD79*4)-JQA79</f>
        <v>4.3000000000000114</v>
      </c>
      <c r="JQF79" s="61" t="s">
        <v>283</v>
      </c>
      <c r="JQG79" s="61" t="s">
        <v>282</v>
      </c>
      <c r="JQH79" s="68" t="s">
        <v>41</v>
      </c>
      <c r="JQI79" s="61">
        <v>129</v>
      </c>
      <c r="JQJ79" s="61">
        <v>2.2000000000000002</v>
      </c>
      <c r="JQK79" s="61">
        <v>0.5</v>
      </c>
      <c r="JQL79" s="61">
        <v>30</v>
      </c>
      <c r="JQM79" s="69">
        <f>(JQJ79*4)+(JQK79*9)+(JQL79*4)-JQI79</f>
        <v>4.3000000000000114</v>
      </c>
      <c r="JQN79" s="61" t="s">
        <v>283</v>
      </c>
      <c r="JQO79" s="61" t="s">
        <v>282</v>
      </c>
      <c r="JQP79" s="68" t="s">
        <v>41</v>
      </c>
      <c r="JQQ79" s="61">
        <v>129</v>
      </c>
      <c r="JQR79" s="61">
        <v>2.2000000000000002</v>
      </c>
      <c r="JQS79" s="61">
        <v>0.5</v>
      </c>
      <c r="JQT79" s="61">
        <v>30</v>
      </c>
      <c r="JQU79" s="69">
        <f>(JQR79*4)+(JQS79*9)+(JQT79*4)-JQQ79</f>
        <v>4.3000000000000114</v>
      </c>
      <c r="JQV79" s="61" t="s">
        <v>283</v>
      </c>
      <c r="JQW79" s="61" t="s">
        <v>282</v>
      </c>
      <c r="JQX79" s="68" t="s">
        <v>41</v>
      </c>
      <c r="JQY79" s="61">
        <v>129</v>
      </c>
      <c r="JQZ79" s="61">
        <v>2.2000000000000002</v>
      </c>
      <c r="JRA79" s="61">
        <v>0.5</v>
      </c>
      <c r="JRB79" s="61">
        <v>30</v>
      </c>
      <c r="JRC79" s="69">
        <f>(JQZ79*4)+(JRA79*9)+(JRB79*4)-JQY79</f>
        <v>4.3000000000000114</v>
      </c>
      <c r="JRD79" s="61" t="s">
        <v>283</v>
      </c>
      <c r="JRE79" s="61" t="s">
        <v>282</v>
      </c>
      <c r="JRF79" s="68" t="s">
        <v>41</v>
      </c>
      <c r="JRG79" s="61">
        <v>129</v>
      </c>
      <c r="JRH79" s="61">
        <v>2.2000000000000002</v>
      </c>
      <c r="JRI79" s="61">
        <v>0.5</v>
      </c>
      <c r="JRJ79" s="61">
        <v>30</v>
      </c>
      <c r="JRK79" s="69">
        <f>(JRH79*4)+(JRI79*9)+(JRJ79*4)-JRG79</f>
        <v>4.3000000000000114</v>
      </c>
      <c r="JRL79" s="61" t="s">
        <v>283</v>
      </c>
      <c r="JRM79" s="61" t="s">
        <v>282</v>
      </c>
      <c r="JRN79" s="68" t="s">
        <v>41</v>
      </c>
      <c r="JRO79" s="61">
        <v>129</v>
      </c>
      <c r="JRP79" s="61">
        <v>2.2000000000000002</v>
      </c>
      <c r="JRQ79" s="61">
        <v>0.5</v>
      </c>
      <c r="JRR79" s="61">
        <v>30</v>
      </c>
      <c r="JRS79" s="69">
        <f>(JRP79*4)+(JRQ79*9)+(JRR79*4)-JRO79</f>
        <v>4.3000000000000114</v>
      </c>
      <c r="JRT79" s="61" t="s">
        <v>283</v>
      </c>
      <c r="JRU79" s="61" t="s">
        <v>282</v>
      </c>
      <c r="JRV79" s="68" t="s">
        <v>41</v>
      </c>
      <c r="JRW79" s="61">
        <v>129</v>
      </c>
      <c r="JRX79" s="61">
        <v>2.2000000000000002</v>
      </c>
      <c r="JRY79" s="61">
        <v>0.5</v>
      </c>
      <c r="JRZ79" s="61">
        <v>30</v>
      </c>
      <c r="JSA79" s="69">
        <f>(JRX79*4)+(JRY79*9)+(JRZ79*4)-JRW79</f>
        <v>4.3000000000000114</v>
      </c>
      <c r="JSB79" s="61" t="s">
        <v>283</v>
      </c>
      <c r="JSC79" s="61" t="s">
        <v>282</v>
      </c>
      <c r="JSD79" s="68" t="s">
        <v>41</v>
      </c>
      <c r="JSE79" s="61">
        <v>129</v>
      </c>
      <c r="JSF79" s="61">
        <v>2.2000000000000002</v>
      </c>
      <c r="JSG79" s="61">
        <v>0.5</v>
      </c>
      <c r="JSH79" s="61">
        <v>30</v>
      </c>
      <c r="JSI79" s="69">
        <f>(JSF79*4)+(JSG79*9)+(JSH79*4)-JSE79</f>
        <v>4.3000000000000114</v>
      </c>
      <c r="JSJ79" s="61" t="s">
        <v>283</v>
      </c>
      <c r="JSK79" s="61" t="s">
        <v>282</v>
      </c>
      <c r="JSL79" s="68" t="s">
        <v>41</v>
      </c>
      <c r="JSM79" s="61">
        <v>129</v>
      </c>
      <c r="JSN79" s="61">
        <v>2.2000000000000002</v>
      </c>
      <c r="JSO79" s="61">
        <v>0.5</v>
      </c>
      <c r="JSP79" s="61">
        <v>30</v>
      </c>
      <c r="JSQ79" s="69">
        <f>(JSN79*4)+(JSO79*9)+(JSP79*4)-JSM79</f>
        <v>4.3000000000000114</v>
      </c>
      <c r="JSR79" s="61" t="s">
        <v>283</v>
      </c>
      <c r="JSS79" s="61" t="s">
        <v>282</v>
      </c>
      <c r="JST79" s="68" t="s">
        <v>41</v>
      </c>
      <c r="JSU79" s="61">
        <v>129</v>
      </c>
      <c r="JSV79" s="61">
        <v>2.2000000000000002</v>
      </c>
      <c r="JSW79" s="61">
        <v>0.5</v>
      </c>
      <c r="JSX79" s="61">
        <v>30</v>
      </c>
      <c r="JSY79" s="69">
        <f>(JSV79*4)+(JSW79*9)+(JSX79*4)-JSU79</f>
        <v>4.3000000000000114</v>
      </c>
      <c r="JSZ79" s="61" t="s">
        <v>283</v>
      </c>
      <c r="JTA79" s="61" t="s">
        <v>282</v>
      </c>
      <c r="JTB79" s="68" t="s">
        <v>41</v>
      </c>
      <c r="JTC79" s="61">
        <v>129</v>
      </c>
      <c r="JTD79" s="61">
        <v>2.2000000000000002</v>
      </c>
      <c r="JTE79" s="61">
        <v>0.5</v>
      </c>
      <c r="JTF79" s="61">
        <v>30</v>
      </c>
      <c r="JTG79" s="69">
        <f>(JTD79*4)+(JTE79*9)+(JTF79*4)-JTC79</f>
        <v>4.3000000000000114</v>
      </c>
      <c r="JTH79" s="61" t="s">
        <v>283</v>
      </c>
      <c r="JTI79" s="61" t="s">
        <v>282</v>
      </c>
      <c r="JTJ79" s="68" t="s">
        <v>41</v>
      </c>
      <c r="JTK79" s="61">
        <v>129</v>
      </c>
      <c r="JTL79" s="61">
        <v>2.2000000000000002</v>
      </c>
      <c r="JTM79" s="61">
        <v>0.5</v>
      </c>
      <c r="JTN79" s="61">
        <v>30</v>
      </c>
      <c r="JTO79" s="69">
        <f>(JTL79*4)+(JTM79*9)+(JTN79*4)-JTK79</f>
        <v>4.3000000000000114</v>
      </c>
      <c r="JTP79" s="61" t="s">
        <v>283</v>
      </c>
      <c r="JTQ79" s="61" t="s">
        <v>282</v>
      </c>
      <c r="JTR79" s="68" t="s">
        <v>41</v>
      </c>
      <c r="JTS79" s="61">
        <v>129</v>
      </c>
      <c r="JTT79" s="61">
        <v>2.2000000000000002</v>
      </c>
      <c r="JTU79" s="61">
        <v>0.5</v>
      </c>
      <c r="JTV79" s="61">
        <v>30</v>
      </c>
      <c r="JTW79" s="69">
        <f>(JTT79*4)+(JTU79*9)+(JTV79*4)-JTS79</f>
        <v>4.3000000000000114</v>
      </c>
      <c r="JTX79" s="61" t="s">
        <v>283</v>
      </c>
      <c r="JTY79" s="61" t="s">
        <v>282</v>
      </c>
      <c r="JTZ79" s="68" t="s">
        <v>41</v>
      </c>
      <c r="JUA79" s="61">
        <v>129</v>
      </c>
      <c r="JUB79" s="61">
        <v>2.2000000000000002</v>
      </c>
      <c r="JUC79" s="61">
        <v>0.5</v>
      </c>
      <c r="JUD79" s="61">
        <v>30</v>
      </c>
      <c r="JUE79" s="69">
        <f>(JUB79*4)+(JUC79*9)+(JUD79*4)-JUA79</f>
        <v>4.3000000000000114</v>
      </c>
      <c r="JUF79" s="61" t="s">
        <v>283</v>
      </c>
      <c r="JUG79" s="61" t="s">
        <v>282</v>
      </c>
      <c r="JUH79" s="68" t="s">
        <v>41</v>
      </c>
      <c r="JUI79" s="61">
        <v>129</v>
      </c>
      <c r="JUJ79" s="61">
        <v>2.2000000000000002</v>
      </c>
      <c r="JUK79" s="61">
        <v>0.5</v>
      </c>
      <c r="JUL79" s="61">
        <v>30</v>
      </c>
      <c r="JUM79" s="69">
        <f>(JUJ79*4)+(JUK79*9)+(JUL79*4)-JUI79</f>
        <v>4.3000000000000114</v>
      </c>
      <c r="JUN79" s="61" t="s">
        <v>283</v>
      </c>
      <c r="JUO79" s="61" t="s">
        <v>282</v>
      </c>
      <c r="JUP79" s="68" t="s">
        <v>41</v>
      </c>
      <c r="JUQ79" s="61">
        <v>129</v>
      </c>
      <c r="JUR79" s="61">
        <v>2.2000000000000002</v>
      </c>
      <c r="JUS79" s="61">
        <v>0.5</v>
      </c>
      <c r="JUT79" s="61">
        <v>30</v>
      </c>
      <c r="JUU79" s="69">
        <f>(JUR79*4)+(JUS79*9)+(JUT79*4)-JUQ79</f>
        <v>4.3000000000000114</v>
      </c>
      <c r="JUV79" s="61" t="s">
        <v>283</v>
      </c>
      <c r="JUW79" s="61" t="s">
        <v>282</v>
      </c>
      <c r="JUX79" s="68" t="s">
        <v>41</v>
      </c>
      <c r="JUY79" s="61">
        <v>129</v>
      </c>
      <c r="JUZ79" s="61">
        <v>2.2000000000000002</v>
      </c>
      <c r="JVA79" s="61">
        <v>0.5</v>
      </c>
      <c r="JVB79" s="61">
        <v>30</v>
      </c>
      <c r="JVC79" s="69">
        <f>(JUZ79*4)+(JVA79*9)+(JVB79*4)-JUY79</f>
        <v>4.3000000000000114</v>
      </c>
      <c r="JVD79" s="61" t="s">
        <v>283</v>
      </c>
      <c r="JVE79" s="61" t="s">
        <v>282</v>
      </c>
      <c r="JVF79" s="68" t="s">
        <v>41</v>
      </c>
      <c r="JVG79" s="61">
        <v>129</v>
      </c>
      <c r="JVH79" s="61">
        <v>2.2000000000000002</v>
      </c>
      <c r="JVI79" s="61">
        <v>0.5</v>
      </c>
      <c r="JVJ79" s="61">
        <v>30</v>
      </c>
      <c r="JVK79" s="69">
        <f>(JVH79*4)+(JVI79*9)+(JVJ79*4)-JVG79</f>
        <v>4.3000000000000114</v>
      </c>
      <c r="JVL79" s="61" t="s">
        <v>283</v>
      </c>
      <c r="JVM79" s="61" t="s">
        <v>282</v>
      </c>
      <c r="JVN79" s="68" t="s">
        <v>41</v>
      </c>
      <c r="JVO79" s="61">
        <v>129</v>
      </c>
      <c r="JVP79" s="61">
        <v>2.2000000000000002</v>
      </c>
      <c r="JVQ79" s="61">
        <v>0.5</v>
      </c>
      <c r="JVR79" s="61">
        <v>30</v>
      </c>
      <c r="JVS79" s="69">
        <f>(JVP79*4)+(JVQ79*9)+(JVR79*4)-JVO79</f>
        <v>4.3000000000000114</v>
      </c>
      <c r="JVT79" s="61" t="s">
        <v>283</v>
      </c>
      <c r="JVU79" s="61" t="s">
        <v>282</v>
      </c>
      <c r="JVV79" s="68" t="s">
        <v>41</v>
      </c>
      <c r="JVW79" s="61">
        <v>129</v>
      </c>
      <c r="JVX79" s="61">
        <v>2.2000000000000002</v>
      </c>
      <c r="JVY79" s="61">
        <v>0.5</v>
      </c>
      <c r="JVZ79" s="61">
        <v>30</v>
      </c>
      <c r="JWA79" s="69">
        <f>(JVX79*4)+(JVY79*9)+(JVZ79*4)-JVW79</f>
        <v>4.3000000000000114</v>
      </c>
      <c r="JWB79" s="61" t="s">
        <v>283</v>
      </c>
      <c r="JWC79" s="61" t="s">
        <v>282</v>
      </c>
      <c r="JWD79" s="68" t="s">
        <v>41</v>
      </c>
      <c r="JWE79" s="61">
        <v>129</v>
      </c>
      <c r="JWF79" s="61">
        <v>2.2000000000000002</v>
      </c>
      <c r="JWG79" s="61">
        <v>0.5</v>
      </c>
      <c r="JWH79" s="61">
        <v>30</v>
      </c>
      <c r="JWI79" s="69">
        <f>(JWF79*4)+(JWG79*9)+(JWH79*4)-JWE79</f>
        <v>4.3000000000000114</v>
      </c>
      <c r="JWJ79" s="61" t="s">
        <v>283</v>
      </c>
      <c r="JWK79" s="61" t="s">
        <v>282</v>
      </c>
      <c r="JWL79" s="68" t="s">
        <v>41</v>
      </c>
      <c r="JWM79" s="61">
        <v>129</v>
      </c>
      <c r="JWN79" s="61">
        <v>2.2000000000000002</v>
      </c>
      <c r="JWO79" s="61">
        <v>0.5</v>
      </c>
      <c r="JWP79" s="61">
        <v>30</v>
      </c>
      <c r="JWQ79" s="69">
        <f>(JWN79*4)+(JWO79*9)+(JWP79*4)-JWM79</f>
        <v>4.3000000000000114</v>
      </c>
      <c r="JWR79" s="61" t="s">
        <v>283</v>
      </c>
      <c r="JWS79" s="61" t="s">
        <v>282</v>
      </c>
      <c r="JWT79" s="68" t="s">
        <v>41</v>
      </c>
      <c r="JWU79" s="61">
        <v>129</v>
      </c>
      <c r="JWV79" s="61">
        <v>2.2000000000000002</v>
      </c>
      <c r="JWW79" s="61">
        <v>0.5</v>
      </c>
      <c r="JWX79" s="61">
        <v>30</v>
      </c>
      <c r="JWY79" s="69">
        <f>(JWV79*4)+(JWW79*9)+(JWX79*4)-JWU79</f>
        <v>4.3000000000000114</v>
      </c>
      <c r="JWZ79" s="61" t="s">
        <v>283</v>
      </c>
      <c r="JXA79" s="61" t="s">
        <v>282</v>
      </c>
      <c r="JXB79" s="68" t="s">
        <v>41</v>
      </c>
      <c r="JXC79" s="61">
        <v>129</v>
      </c>
      <c r="JXD79" s="61">
        <v>2.2000000000000002</v>
      </c>
      <c r="JXE79" s="61">
        <v>0.5</v>
      </c>
      <c r="JXF79" s="61">
        <v>30</v>
      </c>
      <c r="JXG79" s="69">
        <f>(JXD79*4)+(JXE79*9)+(JXF79*4)-JXC79</f>
        <v>4.3000000000000114</v>
      </c>
      <c r="JXH79" s="61" t="s">
        <v>283</v>
      </c>
      <c r="JXI79" s="61" t="s">
        <v>282</v>
      </c>
      <c r="JXJ79" s="68" t="s">
        <v>41</v>
      </c>
      <c r="JXK79" s="61">
        <v>129</v>
      </c>
      <c r="JXL79" s="61">
        <v>2.2000000000000002</v>
      </c>
      <c r="JXM79" s="61">
        <v>0.5</v>
      </c>
      <c r="JXN79" s="61">
        <v>30</v>
      </c>
      <c r="JXO79" s="69">
        <f>(JXL79*4)+(JXM79*9)+(JXN79*4)-JXK79</f>
        <v>4.3000000000000114</v>
      </c>
      <c r="JXP79" s="61" t="s">
        <v>283</v>
      </c>
      <c r="JXQ79" s="61" t="s">
        <v>282</v>
      </c>
      <c r="JXR79" s="68" t="s">
        <v>41</v>
      </c>
      <c r="JXS79" s="61">
        <v>129</v>
      </c>
      <c r="JXT79" s="61">
        <v>2.2000000000000002</v>
      </c>
      <c r="JXU79" s="61">
        <v>0.5</v>
      </c>
      <c r="JXV79" s="61">
        <v>30</v>
      </c>
      <c r="JXW79" s="69">
        <f>(JXT79*4)+(JXU79*9)+(JXV79*4)-JXS79</f>
        <v>4.3000000000000114</v>
      </c>
      <c r="JXX79" s="61" t="s">
        <v>283</v>
      </c>
      <c r="JXY79" s="61" t="s">
        <v>282</v>
      </c>
      <c r="JXZ79" s="68" t="s">
        <v>41</v>
      </c>
      <c r="JYA79" s="61">
        <v>129</v>
      </c>
      <c r="JYB79" s="61">
        <v>2.2000000000000002</v>
      </c>
      <c r="JYC79" s="61">
        <v>0.5</v>
      </c>
      <c r="JYD79" s="61">
        <v>30</v>
      </c>
      <c r="JYE79" s="69">
        <f>(JYB79*4)+(JYC79*9)+(JYD79*4)-JYA79</f>
        <v>4.3000000000000114</v>
      </c>
      <c r="JYF79" s="61" t="s">
        <v>283</v>
      </c>
      <c r="JYG79" s="61" t="s">
        <v>282</v>
      </c>
      <c r="JYH79" s="68" t="s">
        <v>41</v>
      </c>
      <c r="JYI79" s="61">
        <v>129</v>
      </c>
      <c r="JYJ79" s="61">
        <v>2.2000000000000002</v>
      </c>
      <c r="JYK79" s="61">
        <v>0.5</v>
      </c>
      <c r="JYL79" s="61">
        <v>30</v>
      </c>
      <c r="JYM79" s="69">
        <f>(JYJ79*4)+(JYK79*9)+(JYL79*4)-JYI79</f>
        <v>4.3000000000000114</v>
      </c>
      <c r="JYN79" s="61" t="s">
        <v>283</v>
      </c>
      <c r="JYO79" s="61" t="s">
        <v>282</v>
      </c>
      <c r="JYP79" s="68" t="s">
        <v>41</v>
      </c>
      <c r="JYQ79" s="61">
        <v>129</v>
      </c>
      <c r="JYR79" s="61">
        <v>2.2000000000000002</v>
      </c>
      <c r="JYS79" s="61">
        <v>0.5</v>
      </c>
      <c r="JYT79" s="61">
        <v>30</v>
      </c>
      <c r="JYU79" s="69">
        <f>(JYR79*4)+(JYS79*9)+(JYT79*4)-JYQ79</f>
        <v>4.3000000000000114</v>
      </c>
      <c r="JYV79" s="61" t="s">
        <v>283</v>
      </c>
      <c r="JYW79" s="61" t="s">
        <v>282</v>
      </c>
      <c r="JYX79" s="68" t="s">
        <v>41</v>
      </c>
      <c r="JYY79" s="61">
        <v>129</v>
      </c>
      <c r="JYZ79" s="61">
        <v>2.2000000000000002</v>
      </c>
      <c r="JZA79" s="61">
        <v>0.5</v>
      </c>
      <c r="JZB79" s="61">
        <v>30</v>
      </c>
      <c r="JZC79" s="69">
        <f>(JYZ79*4)+(JZA79*9)+(JZB79*4)-JYY79</f>
        <v>4.3000000000000114</v>
      </c>
      <c r="JZD79" s="61" t="s">
        <v>283</v>
      </c>
      <c r="JZE79" s="61" t="s">
        <v>282</v>
      </c>
      <c r="JZF79" s="68" t="s">
        <v>41</v>
      </c>
      <c r="JZG79" s="61">
        <v>129</v>
      </c>
      <c r="JZH79" s="61">
        <v>2.2000000000000002</v>
      </c>
      <c r="JZI79" s="61">
        <v>0.5</v>
      </c>
      <c r="JZJ79" s="61">
        <v>30</v>
      </c>
      <c r="JZK79" s="69">
        <f>(JZH79*4)+(JZI79*9)+(JZJ79*4)-JZG79</f>
        <v>4.3000000000000114</v>
      </c>
      <c r="JZL79" s="61" t="s">
        <v>283</v>
      </c>
      <c r="JZM79" s="61" t="s">
        <v>282</v>
      </c>
      <c r="JZN79" s="68" t="s">
        <v>41</v>
      </c>
      <c r="JZO79" s="61">
        <v>129</v>
      </c>
      <c r="JZP79" s="61">
        <v>2.2000000000000002</v>
      </c>
      <c r="JZQ79" s="61">
        <v>0.5</v>
      </c>
      <c r="JZR79" s="61">
        <v>30</v>
      </c>
      <c r="JZS79" s="69">
        <f>(JZP79*4)+(JZQ79*9)+(JZR79*4)-JZO79</f>
        <v>4.3000000000000114</v>
      </c>
      <c r="JZT79" s="61" t="s">
        <v>283</v>
      </c>
      <c r="JZU79" s="61" t="s">
        <v>282</v>
      </c>
      <c r="JZV79" s="68" t="s">
        <v>41</v>
      </c>
      <c r="JZW79" s="61">
        <v>129</v>
      </c>
      <c r="JZX79" s="61">
        <v>2.2000000000000002</v>
      </c>
      <c r="JZY79" s="61">
        <v>0.5</v>
      </c>
      <c r="JZZ79" s="61">
        <v>30</v>
      </c>
      <c r="KAA79" s="69">
        <f>(JZX79*4)+(JZY79*9)+(JZZ79*4)-JZW79</f>
        <v>4.3000000000000114</v>
      </c>
      <c r="KAB79" s="61" t="s">
        <v>283</v>
      </c>
      <c r="KAC79" s="61" t="s">
        <v>282</v>
      </c>
      <c r="KAD79" s="68" t="s">
        <v>41</v>
      </c>
      <c r="KAE79" s="61">
        <v>129</v>
      </c>
      <c r="KAF79" s="61">
        <v>2.2000000000000002</v>
      </c>
      <c r="KAG79" s="61">
        <v>0.5</v>
      </c>
      <c r="KAH79" s="61">
        <v>30</v>
      </c>
      <c r="KAI79" s="69">
        <f>(KAF79*4)+(KAG79*9)+(KAH79*4)-KAE79</f>
        <v>4.3000000000000114</v>
      </c>
      <c r="KAJ79" s="61" t="s">
        <v>283</v>
      </c>
      <c r="KAK79" s="61" t="s">
        <v>282</v>
      </c>
      <c r="KAL79" s="68" t="s">
        <v>41</v>
      </c>
      <c r="KAM79" s="61">
        <v>129</v>
      </c>
      <c r="KAN79" s="61">
        <v>2.2000000000000002</v>
      </c>
      <c r="KAO79" s="61">
        <v>0.5</v>
      </c>
      <c r="KAP79" s="61">
        <v>30</v>
      </c>
      <c r="KAQ79" s="69">
        <f>(KAN79*4)+(KAO79*9)+(KAP79*4)-KAM79</f>
        <v>4.3000000000000114</v>
      </c>
      <c r="KAR79" s="61" t="s">
        <v>283</v>
      </c>
      <c r="KAS79" s="61" t="s">
        <v>282</v>
      </c>
      <c r="KAT79" s="68" t="s">
        <v>41</v>
      </c>
      <c r="KAU79" s="61">
        <v>129</v>
      </c>
      <c r="KAV79" s="61">
        <v>2.2000000000000002</v>
      </c>
      <c r="KAW79" s="61">
        <v>0.5</v>
      </c>
      <c r="KAX79" s="61">
        <v>30</v>
      </c>
      <c r="KAY79" s="69">
        <f>(KAV79*4)+(KAW79*9)+(KAX79*4)-KAU79</f>
        <v>4.3000000000000114</v>
      </c>
      <c r="KAZ79" s="61" t="s">
        <v>283</v>
      </c>
      <c r="KBA79" s="61" t="s">
        <v>282</v>
      </c>
      <c r="KBB79" s="68" t="s">
        <v>41</v>
      </c>
      <c r="KBC79" s="61">
        <v>129</v>
      </c>
      <c r="KBD79" s="61">
        <v>2.2000000000000002</v>
      </c>
      <c r="KBE79" s="61">
        <v>0.5</v>
      </c>
      <c r="KBF79" s="61">
        <v>30</v>
      </c>
      <c r="KBG79" s="69">
        <f>(KBD79*4)+(KBE79*9)+(KBF79*4)-KBC79</f>
        <v>4.3000000000000114</v>
      </c>
      <c r="KBH79" s="61" t="s">
        <v>283</v>
      </c>
      <c r="KBI79" s="61" t="s">
        <v>282</v>
      </c>
      <c r="KBJ79" s="68" t="s">
        <v>41</v>
      </c>
      <c r="KBK79" s="61">
        <v>129</v>
      </c>
      <c r="KBL79" s="61">
        <v>2.2000000000000002</v>
      </c>
      <c r="KBM79" s="61">
        <v>0.5</v>
      </c>
      <c r="KBN79" s="61">
        <v>30</v>
      </c>
      <c r="KBO79" s="69">
        <f>(KBL79*4)+(KBM79*9)+(KBN79*4)-KBK79</f>
        <v>4.3000000000000114</v>
      </c>
      <c r="KBP79" s="61" t="s">
        <v>283</v>
      </c>
      <c r="KBQ79" s="61" t="s">
        <v>282</v>
      </c>
      <c r="KBR79" s="68" t="s">
        <v>41</v>
      </c>
      <c r="KBS79" s="61">
        <v>129</v>
      </c>
      <c r="KBT79" s="61">
        <v>2.2000000000000002</v>
      </c>
      <c r="KBU79" s="61">
        <v>0.5</v>
      </c>
      <c r="KBV79" s="61">
        <v>30</v>
      </c>
      <c r="KBW79" s="69">
        <f>(KBT79*4)+(KBU79*9)+(KBV79*4)-KBS79</f>
        <v>4.3000000000000114</v>
      </c>
      <c r="KBX79" s="61" t="s">
        <v>283</v>
      </c>
      <c r="KBY79" s="61" t="s">
        <v>282</v>
      </c>
      <c r="KBZ79" s="68" t="s">
        <v>41</v>
      </c>
      <c r="KCA79" s="61">
        <v>129</v>
      </c>
      <c r="KCB79" s="61">
        <v>2.2000000000000002</v>
      </c>
      <c r="KCC79" s="61">
        <v>0.5</v>
      </c>
      <c r="KCD79" s="61">
        <v>30</v>
      </c>
      <c r="KCE79" s="69">
        <f>(KCB79*4)+(KCC79*9)+(KCD79*4)-KCA79</f>
        <v>4.3000000000000114</v>
      </c>
      <c r="KCF79" s="61" t="s">
        <v>283</v>
      </c>
      <c r="KCG79" s="61" t="s">
        <v>282</v>
      </c>
      <c r="KCH79" s="68" t="s">
        <v>41</v>
      </c>
      <c r="KCI79" s="61">
        <v>129</v>
      </c>
      <c r="KCJ79" s="61">
        <v>2.2000000000000002</v>
      </c>
      <c r="KCK79" s="61">
        <v>0.5</v>
      </c>
      <c r="KCL79" s="61">
        <v>30</v>
      </c>
      <c r="KCM79" s="69">
        <f>(KCJ79*4)+(KCK79*9)+(KCL79*4)-KCI79</f>
        <v>4.3000000000000114</v>
      </c>
      <c r="KCN79" s="61" t="s">
        <v>283</v>
      </c>
      <c r="KCO79" s="61" t="s">
        <v>282</v>
      </c>
      <c r="KCP79" s="68" t="s">
        <v>41</v>
      </c>
      <c r="KCQ79" s="61">
        <v>129</v>
      </c>
      <c r="KCR79" s="61">
        <v>2.2000000000000002</v>
      </c>
      <c r="KCS79" s="61">
        <v>0.5</v>
      </c>
      <c r="KCT79" s="61">
        <v>30</v>
      </c>
      <c r="KCU79" s="69">
        <f>(KCR79*4)+(KCS79*9)+(KCT79*4)-KCQ79</f>
        <v>4.3000000000000114</v>
      </c>
      <c r="KCV79" s="61" t="s">
        <v>283</v>
      </c>
      <c r="KCW79" s="61" t="s">
        <v>282</v>
      </c>
      <c r="KCX79" s="68" t="s">
        <v>41</v>
      </c>
      <c r="KCY79" s="61">
        <v>129</v>
      </c>
      <c r="KCZ79" s="61">
        <v>2.2000000000000002</v>
      </c>
      <c r="KDA79" s="61">
        <v>0.5</v>
      </c>
      <c r="KDB79" s="61">
        <v>30</v>
      </c>
      <c r="KDC79" s="69">
        <f>(KCZ79*4)+(KDA79*9)+(KDB79*4)-KCY79</f>
        <v>4.3000000000000114</v>
      </c>
      <c r="KDD79" s="61" t="s">
        <v>283</v>
      </c>
      <c r="KDE79" s="61" t="s">
        <v>282</v>
      </c>
      <c r="KDF79" s="68" t="s">
        <v>41</v>
      </c>
      <c r="KDG79" s="61">
        <v>129</v>
      </c>
      <c r="KDH79" s="61">
        <v>2.2000000000000002</v>
      </c>
      <c r="KDI79" s="61">
        <v>0.5</v>
      </c>
      <c r="KDJ79" s="61">
        <v>30</v>
      </c>
      <c r="KDK79" s="69">
        <f>(KDH79*4)+(KDI79*9)+(KDJ79*4)-KDG79</f>
        <v>4.3000000000000114</v>
      </c>
      <c r="KDL79" s="61" t="s">
        <v>283</v>
      </c>
      <c r="KDM79" s="61" t="s">
        <v>282</v>
      </c>
      <c r="KDN79" s="68" t="s">
        <v>41</v>
      </c>
      <c r="KDO79" s="61">
        <v>129</v>
      </c>
      <c r="KDP79" s="61">
        <v>2.2000000000000002</v>
      </c>
      <c r="KDQ79" s="61">
        <v>0.5</v>
      </c>
      <c r="KDR79" s="61">
        <v>30</v>
      </c>
      <c r="KDS79" s="69">
        <f>(KDP79*4)+(KDQ79*9)+(KDR79*4)-KDO79</f>
        <v>4.3000000000000114</v>
      </c>
      <c r="KDT79" s="61" t="s">
        <v>283</v>
      </c>
      <c r="KDU79" s="61" t="s">
        <v>282</v>
      </c>
      <c r="KDV79" s="68" t="s">
        <v>41</v>
      </c>
      <c r="KDW79" s="61">
        <v>129</v>
      </c>
      <c r="KDX79" s="61">
        <v>2.2000000000000002</v>
      </c>
      <c r="KDY79" s="61">
        <v>0.5</v>
      </c>
      <c r="KDZ79" s="61">
        <v>30</v>
      </c>
      <c r="KEA79" s="69">
        <f>(KDX79*4)+(KDY79*9)+(KDZ79*4)-KDW79</f>
        <v>4.3000000000000114</v>
      </c>
      <c r="KEB79" s="61" t="s">
        <v>283</v>
      </c>
      <c r="KEC79" s="61" t="s">
        <v>282</v>
      </c>
      <c r="KED79" s="68" t="s">
        <v>41</v>
      </c>
      <c r="KEE79" s="61">
        <v>129</v>
      </c>
      <c r="KEF79" s="61">
        <v>2.2000000000000002</v>
      </c>
      <c r="KEG79" s="61">
        <v>0.5</v>
      </c>
      <c r="KEH79" s="61">
        <v>30</v>
      </c>
      <c r="KEI79" s="69">
        <f>(KEF79*4)+(KEG79*9)+(KEH79*4)-KEE79</f>
        <v>4.3000000000000114</v>
      </c>
      <c r="KEJ79" s="61" t="s">
        <v>283</v>
      </c>
      <c r="KEK79" s="61" t="s">
        <v>282</v>
      </c>
      <c r="KEL79" s="68" t="s">
        <v>41</v>
      </c>
      <c r="KEM79" s="61">
        <v>129</v>
      </c>
      <c r="KEN79" s="61">
        <v>2.2000000000000002</v>
      </c>
      <c r="KEO79" s="61">
        <v>0.5</v>
      </c>
      <c r="KEP79" s="61">
        <v>30</v>
      </c>
      <c r="KEQ79" s="69">
        <f>(KEN79*4)+(KEO79*9)+(KEP79*4)-KEM79</f>
        <v>4.3000000000000114</v>
      </c>
      <c r="KER79" s="61" t="s">
        <v>283</v>
      </c>
      <c r="KES79" s="61" t="s">
        <v>282</v>
      </c>
      <c r="KET79" s="68" t="s">
        <v>41</v>
      </c>
      <c r="KEU79" s="61">
        <v>129</v>
      </c>
      <c r="KEV79" s="61">
        <v>2.2000000000000002</v>
      </c>
      <c r="KEW79" s="61">
        <v>0.5</v>
      </c>
      <c r="KEX79" s="61">
        <v>30</v>
      </c>
      <c r="KEY79" s="69">
        <f>(KEV79*4)+(KEW79*9)+(KEX79*4)-KEU79</f>
        <v>4.3000000000000114</v>
      </c>
      <c r="KEZ79" s="61" t="s">
        <v>283</v>
      </c>
      <c r="KFA79" s="61" t="s">
        <v>282</v>
      </c>
      <c r="KFB79" s="68" t="s">
        <v>41</v>
      </c>
      <c r="KFC79" s="61">
        <v>129</v>
      </c>
      <c r="KFD79" s="61">
        <v>2.2000000000000002</v>
      </c>
      <c r="KFE79" s="61">
        <v>0.5</v>
      </c>
      <c r="KFF79" s="61">
        <v>30</v>
      </c>
      <c r="KFG79" s="69">
        <f>(KFD79*4)+(KFE79*9)+(KFF79*4)-KFC79</f>
        <v>4.3000000000000114</v>
      </c>
      <c r="KFH79" s="61" t="s">
        <v>283</v>
      </c>
      <c r="KFI79" s="61" t="s">
        <v>282</v>
      </c>
      <c r="KFJ79" s="68" t="s">
        <v>41</v>
      </c>
      <c r="KFK79" s="61">
        <v>129</v>
      </c>
      <c r="KFL79" s="61">
        <v>2.2000000000000002</v>
      </c>
      <c r="KFM79" s="61">
        <v>0.5</v>
      </c>
      <c r="KFN79" s="61">
        <v>30</v>
      </c>
      <c r="KFO79" s="69">
        <f>(KFL79*4)+(KFM79*9)+(KFN79*4)-KFK79</f>
        <v>4.3000000000000114</v>
      </c>
      <c r="KFP79" s="61" t="s">
        <v>283</v>
      </c>
      <c r="KFQ79" s="61" t="s">
        <v>282</v>
      </c>
      <c r="KFR79" s="68" t="s">
        <v>41</v>
      </c>
      <c r="KFS79" s="61">
        <v>129</v>
      </c>
      <c r="KFT79" s="61">
        <v>2.2000000000000002</v>
      </c>
      <c r="KFU79" s="61">
        <v>0.5</v>
      </c>
      <c r="KFV79" s="61">
        <v>30</v>
      </c>
      <c r="KFW79" s="69">
        <f>(KFT79*4)+(KFU79*9)+(KFV79*4)-KFS79</f>
        <v>4.3000000000000114</v>
      </c>
      <c r="KFX79" s="61" t="s">
        <v>283</v>
      </c>
      <c r="KFY79" s="61" t="s">
        <v>282</v>
      </c>
      <c r="KFZ79" s="68" t="s">
        <v>41</v>
      </c>
      <c r="KGA79" s="61">
        <v>129</v>
      </c>
      <c r="KGB79" s="61">
        <v>2.2000000000000002</v>
      </c>
      <c r="KGC79" s="61">
        <v>0.5</v>
      </c>
      <c r="KGD79" s="61">
        <v>30</v>
      </c>
      <c r="KGE79" s="69">
        <f>(KGB79*4)+(KGC79*9)+(KGD79*4)-KGA79</f>
        <v>4.3000000000000114</v>
      </c>
      <c r="KGF79" s="61" t="s">
        <v>283</v>
      </c>
      <c r="KGG79" s="61" t="s">
        <v>282</v>
      </c>
      <c r="KGH79" s="68" t="s">
        <v>41</v>
      </c>
      <c r="KGI79" s="61">
        <v>129</v>
      </c>
      <c r="KGJ79" s="61">
        <v>2.2000000000000002</v>
      </c>
      <c r="KGK79" s="61">
        <v>0.5</v>
      </c>
      <c r="KGL79" s="61">
        <v>30</v>
      </c>
      <c r="KGM79" s="69">
        <f>(KGJ79*4)+(KGK79*9)+(KGL79*4)-KGI79</f>
        <v>4.3000000000000114</v>
      </c>
      <c r="KGN79" s="61" t="s">
        <v>283</v>
      </c>
      <c r="KGO79" s="61" t="s">
        <v>282</v>
      </c>
      <c r="KGP79" s="68" t="s">
        <v>41</v>
      </c>
      <c r="KGQ79" s="61">
        <v>129</v>
      </c>
      <c r="KGR79" s="61">
        <v>2.2000000000000002</v>
      </c>
      <c r="KGS79" s="61">
        <v>0.5</v>
      </c>
      <c r="KGT79" s="61">
        <v>30</v>
      </c>
      <c r="KGU79" s="69">
        <f>(KGR79*4)+(KGS79*9)+(KGT79*4)-KGQ79</f>
        <v>4.3000000000000114</v>
      </c>
      <c r="KGV79" s="61" t="s">
        <v>283</v>
      </c>
      <c r="KGW79" s="61" t="s">
        <v>282</v>
      </c>
      <c r="KGX79" s="68" t="s">
        <v>41</v>
      </c>
      <c r="KGY79" s="61">
        <v>129</v>
      </c>
      <c r="KGZ79" s="61">
        <v>2.2000000000000002</v>
      </c>
      <c r="KHA79" s="61">
        <v>0.5</v>
      </c>
      <c r="KHB79" s="61">
        <v>30</v>
      </c>
      <c r="KHC79" s="69">
        <f>(KGZ79*4)+(KHA79*9)+(KHB79*4)-KGY79</f>
        <v>4.3000000000000114</v>
      </c>
      <c r="KHD79" s="61" t="s">
        <v>283</v>
      </c>
      <c r="KHE79" s="61" t="s">
        <v>282</v>
      </c>
      <c r="KHF79" s="68" t="s">
        <v>41</v>
      </c>
      <c r="KHG79" s="61">
        <v>129</v>
      </c>
      <c r="KHH79" s="61">
        <v>2.2000000000000002</v>
      </c>
      <c r="KHI79" s="61">
        <v>0.5</v>
      </c>
      <c r="KHJ79" s="61">
        <v>30</v>
      </c>
      <c r="KHK79" s="69">
        <f>(KHH79*4)+(KHI79*9)+(KHJ79*4)-KHG79</f>
        <v>4.3000000000000114</v>
      </c>
      <c r="KHL79" s="61" t="s">
        <v>283</v>
      </c>
      <c r="KHM79" s="61" t="s">
        <v>282</v>
      </c>
      <c r="KHN79" s="68" t="s">
        <v>41</v>
      </c>
      <c r="KHO79" s="61">
        <v>129</v>
      </c>
      <c r="KHP79" s="61">
        <v>2.2000000000000002</v>
      </c>
      <c r="KHQ79" s="61">
        <v>0.5</v>
      </c>
      <c r="KHR79" s="61">
        <v>30</v>
      </c>
      <c r="KHS79" s="69">
        <f>(KHP79*4)+(KHQ79*9)+(KHR79*4)-KHO79</f>
        <v>4.3000000000000114</v>
      </c>
      <c r="KHT79" s="61" t="s">
        <v>283</v>
      </c>
      <c r="KHU79" s="61" t="s">
        <v>282</v>
      </c>
      <c r="KHV79" s="68" t="s">
        <v>41</v>
      </c>
      <c r="KHW79" s="61">
        <v>129</v>
      </c>
      <c r="KHX79" s="61">
        <v>2.2000000000000002</v>
      </c>
      <c r="KHY79" s="61">
        <v>0.5</v>
      </c>
      <c r="KHZ79" s="61">
        <v>30</v>
      </c>
      <c r="KIA79" s="69">
        <f>(KHX79*4)+(KHY79*9)+(KHZ79*4)-KHW79</f>
        <v>4.3000000000000114</v>
      </c>
      <c r="KIB79" s="61" t="s">
        <v>283</v>
      </c>
      <c r="KIC79" s="61" t="s">
        <v>282</v>
      </c>
      <c r="KID79" s="68" t="s">
        <v>41</v>
      </c>
      <c r="KIE79" s="61">
        <v>129</v>
      </c>
      <c r="KIF79" s="61">
        <v>2.2000000000000002</v>
      </c>
      <c r="KIG79" s="61">
        <v>0.5</v>
      </c>
      <c r="KIH79" s="61">
        <v>30</v>
      </c>
      <c r="KII79" s="69">
        <f>(KIF79*4)+(KIG79*9)+(KIH79*4)-KIE79</f>
        <v>4.3000000000000114</v>
      </c>
      <c r="KIJ79" s="61" t="s">
        <v>283</v>
      </c>
      <c r="KIK79" s="61" t="s">
        <v>282</v>
      </c>
      <c r="KIL79" s="68" t="s">
        <v>41</v>
      </c>
      <c r="KIM79" s="61">
        <v>129</v>
      </c>
      <c r="KIN79" s="61">
        <v>2.2000000000000002</v>
      </c>
      <c r="KIO79" s="61">
        <v>0.5</v>
      </c>
      <c r="KIP79" s="61">
        <v>30</v>
      </c>
      <c r="KIQ79" s="69">
        <f>(KIN79*4)+(KIO79*9)+(KIP79*4)-KIM79</f>
        <v>4.3000000000000114</v>
      </c>
      <c r="KIR79" s="61" t="s">
        <v>283</v>
      </c>
      <c r="KIS79" s="61" t="s">
        <v>282</v>
      </c>
      <c r="KIT79" s="68" t="s">
        <v>41</v>
      </c>
      <c r="KIU79" s="61">
        <v>129</v>
      </c>
      <c r="KIV79" s="61">
        <v>2.2000000000000002</v>
      </c>
      <c r="KIW79" s="61">
        <v>0.5</v>
      </c>
      <c r="KIX79" s="61">
        <v>30</v>
      </c>
      <c r="KIY79" s="69">
        <f>(KIV79*4)+(KIW79*9)+(KIX79*4)-KIU79</f>
        <v>4.3000000000000114</v>
      </c>
      <c r="KIZ79" s="61" t="s">
        <v>283</v>
      </c>
      <c r="KJA79" s="61" t="s">
        <v>282</v>
      </c>
      <c r="KJB79" s="68" t="s">
        <v>41</v>
      </c>
      <c r="KJC79" s="61">
        <v>129</v>
      </c>
      <c r="KJD79" s="61">
        <v>2.2000000000000002</v>
      </c>
      <c r="KJE79" s="61">
        <v>0.5</v>
      </c>
      <c r="KJF79" s="61">
        <v>30</v>
      </c>
      <c r="KJG79" s="69">
        <f>(KJD79*4)+(KJE79*9)+(KJF79*4)-KJC79</f>
        <v>4.3000000000000114</v>
      </c>
      <c r="KJH79" s="61" t="s">
        <v>283</v>
      </c>
      <c r="KJI79" s="61" t="s">
        <v>282</v>
      </c>
      <c r="KJJ79" s="68" t="s">
        <v>41</v>
      </c>
      <c r="KJK79" s="61">
        <v>129</v>
      </c>
      <c r="KJL79" s="61">
        <v>2.2000000000000002</v>
      </c>
      <c r="KJM79" s="61">
        <v>0.5</v>
      </c>
      <c r="KJN79" s="61">
        <v>30</v>
      </c>
      <c r="KJO79" s="69">
        <f>(KJL79*4)+(KJM79*9)+(KJN79*4)-KJK79</f>
        <v>4.3000000000000114</v>
      </c>
      <c r="KJP79" s="61" t="s">
        <v>283</v>
      </c>
      <c r="KJQ79" s="61" t="s">
        <v>282</v>
      </c>
      <c r="KJR79" s="68" t="s">
        <v>41</v>
      </c>
      <c r="KJS79" s="61">
        <v>129</v>
      </c>
      <c r="KJT79" s="61">
        <v>2.2000000000000002</v>
      </c>
      <c r="KJU79" s="61">
        <v>0.5</v>
      </c>
      <c r="KJV79" s="61">
        <v>30</v>
      </c>
      <c r="KJW79" s="69">
        <f>(KJT79*4)+(KJU79*9)+(KJV79*4)-KJS79</f>
        <v>4.3000000000000114</v>
      </c>
      <c r="KJX79" s="61" t="s">
        <v>283</v>
      </c>
      <c r="KJY79" s="61" t="s">
        <v>282</v>
      </c>
      <c r="KJZ79" s="68" t="s">
        <v>41</v>
      </c>
      <c r="KKA79" s="61">
        <v>129</v>
      </c>
      <c r="KKB79" s="61">
        <v>2.2000000000000002</v>
      </c>
      <c r="KKC79" s="61">
        <v>0.5</v>
      </c>
      <c r="KKD79" s="61">
        <v>30</v>
      </c>
      <c r="KKE79" s="69">
        <f>(KKB79*4)+(KKC79*9)+(KKD79*4)-KKA79</f>
        <v>4.3000000000000114</v>
      </c>
      <c r="KKF79" s="61" t="s">
        <v>283</v>
      </c>
      <c r="KKG79" s="61" t="s">
        <v>282</v>
      </c>
      <c r="KKH79" s="68" t="s">
        <v>41</v>
      </c>
      <c r="KKI79" s="61">
        <v>129</v>
      </c>
      <c r="KKJ79" s="61">
        <v>2.2000000000000002</v>
      </c>
      <c r="KKK79" s="61">
        <v>0.5</v>
      </c>
      <c r="KKL79" s="61">
        <v>30</v>
      </c>
      <c r="KKM79" s="69">
        <f>(KKJ79*4)+(KKK79*9)+(KKL79*4)-KKI79</f>
        <v>4.3000000000000114</v>
      </c>
      <c r="KKN79" s="61" t="s">
        <v>283</v>
      </c>
      <c r="KKO79" s="61" t="s">
        <v>282</v>
      </c>
      <c r="KKP79" s="68" t="s">
        <v>41</v>
      </c>
      <c r="KKQ79" s="61">
        <v>129</v>
      </c>
      <c r="KKR79" s="61">
        <v>2.2000000000000002</v>
      </c>
      <c r="KKS79" s="61">
        <v>0.5</v>
      </c>
      <c r="KKT79" s="61">
        <v>30</v>
      </c>
      <c r="KKU79" s="69">
        <f>(KKR79*4)+(KKS79*9)+(KKT79*4)-KKQ79</f>
        <v>4.3000000000000114</v>
      </c>
      <c r="KKV79" s="61" t="s">
        <v>283</v>
      </c>
      <c r="KKW79" s="61" t="s">
        <v>282</v>
      </c>
      <c r="KKX79" s="68" t="s">
        <v>41</v>
      </c>
      <c r="KKY79" s="61">
        <v>129</v>
      </c>
      <c r="KKZ79" s="61">
        <v>2.2000000000000002</v>
      </c>
      <c r="KLA79" s="61">
        <v>0.5</v>
      </c>
      <c r="KLB79" s="61">
        <v>30</v>
      </c>
      <c r="KLC79" s="69">
        <f>(KKZ79*4)+(KLA79*9)+(KLB79*4)-KKY79</f>
        <v>4.3000000000000114</v>
      </c>
      <c r="KLD79" s="61" t="s">
        <v>283</v>
      </c>
      <c r="KLE79" s="61" t="s">
        <v>282</v>
      </c>
      <c r="KLF79" s="68" t="s">
        <v>41</v>
      </c>
      <c r="KLG79" s="61">
        <v>129</v>
      </c>
      <c r="KLH79" s="61">
        <v>2.2000000000000002</v>
      </c>
      <c r="KLI79" s="61">
        <v>0.5</v>
      </c>
      <c r="KLJ79" s="61">
        <v>30</v>
      </c>
      <c r="KLK79" s="69">
        <f>(KLH79*4)+(KLI79*9)+(KLJ79*4)-KLG79</f>
        <v>4.3000000000000114</v>
      </c>
      <c r="KLL79" s="61" t="s">
        <v>283</v>
      </c>
      <c r="KLM79" s="61" t="s">
        <v>282</v>
      </c>
      <c r="KLN79" s="68" t="s">
        <v>41</v>
      </c>
      <c r="KLO79" s="61">
        <v>129</v>
      </c>
      <c r="KLP79" s="61">
        <v>2.2000000000000002</v>
      </c>
      <c r="KLQ79" s="61">
        <v>0.5</v>
      </c>
      <c r="KLR79" s="61">
        <v>30</v>
      </c>
      <c r="KLS79" s="69">
        <f>(KLP79*4)+(KLQ79*9)+(KLR79*4)-KLO79</f>
        <v>4.3000000000000114</v>
      </c>
      <c r="KLT79" s="61" t="s">
        <v>283</v>
      </c>
      <c r="KLU79" s="61" t="s">
        <v>282</v>
      </c>
      <c r="KLV79" s="68" t="s">
        <v>41</v>
      </c>
      <c r="KLW79" s="61">
        <v>129</v>
      </c>
      <c r="KLX79" s="61">
        <v>2.2000000000000002</v>
      </c>
      <c r="KLY79" s="61">
        <v>0.5</v>
      </c>
      <c r="KLZ79" s="61">
        <v>30</v>
      </c>
      <c r="KMA79" s="69">
        <f>(KLX79*4)+(KLY79*9)+(KLZ79*4)-KLW79</f>
        <v>4.3000000000000114</v>
      </c>
      <c r="KMB79" s="61" t="s">
        <v>283</v>
      </c>
      <c r="KMC79" s="61" t="s">
        <v>282</v>
      </c>
      <c r="KMD79" s="68" t="s">
        <v>41</v>
      </c>
      <c r="KME79" s="61">
        <v>129</v>
      </c>
      <c r="KMF79" s="61">
        <v>2.2000000000000002</v>
      </c>
      <c r="KMG79" s="61">
        <v>0.5</v>
      </c>
      <c r="KMH79" s="61">
        <v>30</v>
      </c>
      <c r="KMI79" s="69">
        <f>(KMF79*4)+(KMG79*9)+(KMH79*4)-KME79</f>
        <v>4.3000000000000114</v>
      </c>
      <c r="KMJ79" s="61" t="s">
        <v>283</v>
      </c>
      <c r="KMK79" s="61" t="s">
        <v>282</v>
      </c>
      <c r="KML79" s="68" t="s">
        <v>41</v>
      </c>
      <c r="KMM79" s="61">
        <v>129</v>
      </c>
      <c r="KMN79" s="61">
        <v>2.2000000000000002</v>
      </c>
      <c r="KMO79" s="61">
        <v>0.5</v>
      </c>
      <c r="KMP79" s="61">
        <v>30</v>
      </c>
      <c r="KMQ79" s="69">
        <f>(KMN79*4)+(KMO79*9)+(KMP79*4)-KMM79</f>
        <v>4.3000000000000114</v>
      </c>
      <c r="KMR79" s="61" t="s">
        <v>283</v>
      </c>
      <c r="KMS79" s="61" t="s">
        <v>282</v>
      </c>
      <c r="KMT79" s="68" t="s">
        <v>41</v>
      </c>
      <c r="KMU79" s="61">
        <v>129</v>
      </c>
      <c r="KMV79" s="61">
        <v>2.2000000000000002</v>
      </c>
      <c r="KMW79" s="61">
        <v>0.5</v>
      </c>
      <c r="KMX79" s="61">
        <v>30</v>
      </c>
      <c r="KMY79" s="69">
        <f>(KMV79*4)+(KMW79*9)+(KMX79*4)-KMU79</f>
        <v>4.3000000000000114</v>
      </c>
      <c r="KMZ79" s="61" t="s">
        <v>283</v>
      </c>
      <c r="KNA79" s="61" t="s">
        <v>282</v>
      </c>
      <c r="KNB79" s="68" t="s">
        <v>41</v>
      </c>
      <c r="KNC79" s="61">
        <v>129</v>
      </c>
      <c r="KND79" s="61">
        <v>2.2000000000000002</v>
      </c>
      <c r="KNE79" s="61">
        <v>0.5</v>
      </c>
      <c r="KNF79" s="61">
        <v>30</v>
      </c>
      <c r="KNG79" s="69">
        <f>(KND79*4)+(KNE79*9)+(KNF79*4)-KNC79</f>
        <v>4.3000000000000114</v>
      </c>
      <c r="KNH79" s="61" t="s">
        <v>283</v>
      </c>
      <c r="KNI79" s="61" t="s">
        <v>282</v>
      </c>
      <c r="KNJ79" s="68" t="s">
        <v>41</v>
      </c>
      <c r="KNK79" s="61">
        <v>129</v>
      </c>
      <c r="KNL79" s="61">
        <v>2.2000000000000002</v>
      </c>
      <c r="KNM79" s="61">
        <v>0.5</v>
      </c>
      <c r="KNN79" s="61">
        <v>30</v>
      </c>
      <c r="KNO79" s="69">
        <f>(KNL79*4)+(KNM79*9)+(KNN79*4)-KNK79</f>
        <v>4.3000000000000114</v>
      </c>
      <c r="KNP79" s="61" t="s">
        <v>283</v>
      </c>
      <c r="KNQ79" s="61" t="s">
        <v>282</v>
      </c>
      <c r="KNR79" s="68" t="s">
        <v>41</v>
      </c>
      <c r="KNS79" s="61">
        <v>129</v>
      </c>
      <c r="KNT79" s="61">
        <v>2.2000000000000002</v>
      </c>
      <c r="KNU79" s="61">
        <v>0.5</v>
      </c>
      <c r="KNV79" s="61">
        <v>30</v>
      </c>
      <c r="KNW79" s="69">
        <f>(KNT79*4)+(KNU79*9)+(KNV79*4)-KNS79</f>
        <v>4.3000000000000114</v>
      </c>
      <c r="KNX79" s="61" t="s">
        <v>283</v>
      </c>
      <c r="KNY79" s="61" t="s">
        <v>282</v>
      </c>
      <c r="KNZ79" s="68" t="s">
        <v>41</v>
      </c>
      <c r="KOA79" s="61">
        <v>129</v>
      </c>
      <c r="KOB79" s="61">
        <v>2.2000000000000002</v>
      </c>
      <c r="KOC79" s="61">
        <v>0.5</v>
      </c>
      <c r="KOD79" s="61">
        <v>30</v>
      </c>
      <c r="KOE79" s="69">
        <f>(KOB79*4)+(KOC79*9)+(KOD79*4)-KOA79</f>
        <v>4.3000000000000114</v>
      </c>
      <c r="KOF79" s="61" t="s">
        <v>283</v>
      </c>
      <c r="KOG79" s="61" t="s">
        <v>282</v>
      </c>
      <c r="KOH79" s="68" t="s">
        <v>41</v>
      </c>
      <c r="KOI79" s="61">
        <v>129</v>
      </c>
      <c r="KOJ79" s="61">
        <v>2.2000000000000002</v>
      </c>
      <c r="KOK79" s="61">
        <v>0.5</v>
      </c>
      <c r="KOL79" s="61">
        <v>30</v>
      </c>
      <c r="KOM79" s="69">
        <f>(KOJ79*4)+(KOK79*9)+(KOL79*4)-KOI79</f>
        <v>4.3000000000000114</v>
      </c>
      <c r="KON79" s="61" t="s">
        <v>283</v>
      </c>
      <c r="KOO79" s="61" t="s">
        <v>282</v>
      </c>
      <c r="KOP79" s="68" t="s">
        <v>41</v>
      </c>
      <c r="KOQ79" s="61">
        <v>129</v>
      </c>
      <c r="KOR79" s="61">
        <v>2.2000000000000002</v>
      </c>
      <c r="KOS79" s="61">
        <v>0.5</v>
      </c>
      <c r="KOT79" s="61">
        <v>30</v>
      </c>
      <c r="KOU79" s="69">
        <f>(KOR79*4)+(KOS79*9)+(KOT79*4)-KOQ79</f>
        <v>4.3000000000000114</v>
      </c>
      <c r="KOV79" s="61" t="s">
        <v>283</v>
      </c>
      <c r="KOW79" s="61" t="s">
        <v>282</v>
      </c>
      <c r="KOX79" s="68" t="s">
        <v>41</v>
      </c>
      <c r="KOY79" s="61">
        <v>129</v>
      </c>
      <c r="KOZ79" s="61">
        <v>2.2000000000000002</v>
      </c>
      <c r="KPA79" s="61">
        <v>0.5</v>
      </c>
      <c r="KPB79" s="61">
        <v>30</v>
      </c>
      <c r="KPC79" s="69">
        <f>(KOZ79*4)+(KPA79*9)+(KPB79*4)-KOY79</f>
        <v>4.3000000000000114</v>
      </c>
      <c r="KPD79" s="61" t="s">
        <v>283</v>
      </c>
      <c r="KPE79" s="61" t="s">
        <v>282</v>
      </c>
      <c r="KPF79" s="68" t="s">
        <v>41</v>
      </c>
      <c r="KPG79" s="61">
        <v>129</v>
      </c>
      <c r="KPH79" s="61">
        <v>2.2000000000000002</v>
      </c>
      <c r="KPI79" s="61">
        <v>0.5</v>
      </c>
      <c r="KPJ79" s="61">
        <v>30</v>
      </c>
      <c r="KPK79" s="69">
        <f>(KPH79*4)+(KPI79*9)+(KPJ79*4)-KPG79</f>
        <v>4.3000000000000114</v>
      </c>
      <c r="KPL79" s="61" t="s">
        <v>283</v>
      </c>
      <c r="KPM79" s="61" t="s">
        <v>282</v>
      </c>
      <c r="KPN79" s="68" t="s">
        <v>41</v>
      </c>
      <c r="KPO79" s="61">
        <v>129</v>
      </c>
      <c r="KPP79" s="61">
        <v>2.2000000000000002</v>
      </c>
      <c r="KPQ79" s="61">
        <v>0.5</v>
      </c>
      <c r="KPR79" s="61">
        <v>30</v>
      </c>
      <c r="KPS79" s="69">
        <f>(KPP79*4)+(KPQ79*9)+(KPR79*4)-KPO79</f>
        <v>4.3000000000000114</v>
      </c>
      <c r="KPT79" s="61" t="s">
        <v>283</v>
      </c>
      <c r="KPU79" s="61" t="s">
        <v>282</v>
      </c>
      <c r="KPV79" s="68" t="s">
        <v>41</v>
      </c>
      <c r="KPW79" s="61">
        <v>129</v>
      </c>
      <c r="KPX79" s="61">
        <v>2.2000000000000002</v>
      </c>
      <c r="KPY79" s="61">
        <v>0.5</v>
      </c>
      <c r="KPZ79" s="61">
        <v>30</v>
      </c>
      <c r="KQA79" s="69">
        <f>(KPX79*4)+(KPY79*9)+(KPZ79*4)-KPW79</f>
        <v>4.3000000000000114</v>
      </c>
      <c r="KQB79" s="61" t="s">
        <v>283</v>
      </c>
      <c r="KQC79" s="61" t="s">
        <v>282</v>
      </c>
      <c r="KQD79" s="68" t="s">
        <v>41</v>
      </c>
      <c r="KQE79" s="61">
        <v>129</v>
      </c>
      <c r="KQF79" s="61">
        <v>2.2000000000000002</v>
      </c>
      <c r="KQG79" s="61">
        <v>0.5</v>
      </c>
      <c r="KQH79" s="61">
        <v>30</v>
      </c>
      <c r="KQI79" s="69">
        <f>(KQF79*4)+(KQG79*9)+(KQH79*4)-KQE79</f>
        <v>4.3000000000000114</v>
      </c>
      <c r="KQJ79" s="61" t="s">
        <v>283</v>
      </c>
      <c r="KQK79" s="61" t="s">
        <v>282</v>
      </c>
      <c r="KQL79" s="68" t="s">
        <v>41</v>
      </c>
      <c r="KQM79" s="61">
        <v>129</v>
      </c>
      <c r="KQN79" s="61">
        <v>2.2000000000000002</v>
      </c>
      <c r="KQO79" s="61">
        <v>0.5</v>
      </c>
      <c r="KQP79" s="61">
        <v>30</v>
      </c>
      <c r="KQQ79" s="69">
        <f>(KQN79*4)+(KQO79*9)+(KQP79*4)-KQM79</f>
        <v>4.3000000000000114</v>
      </c>
      <c r="KQR79" s="61" t="s">
        <v>283</v>
      </c>
      <c r="KQS79" s="61" t="s">
        <v>282</v>
      </c>
      <c r="KQT79" s="68" t="s">
        <v>41</v>
      </c>
      <c r="KQU79" s="61">
        <v>129</v>
      </c>
      <c r="KQV79" s="61">
        <v>2.2000000000000002</v>
      </c>
      <c r="KQW79" s="61">
        <v>0.5</v>
      </c>
      <c r="KQX79" s="61">
        <v>30</v>
      </c>
      <c r="KQY79" s="69">
        <f>(KQV79*4)+(KQW79*9)+(KQX79*4)-KQU79</f>
        <v>4.3000000000000114</v>
      </c>
      <c r="KQZ79" s="61" t="s">
        <v>283</v>
      </c>
      <c r="KRA79" s="61" t="s">
        <v>282</v>
      </c>
      <c r="KRB79" s="68" t="s">
        <v>41</v>
      </c>
      <c r="KRC79" s="61">
        <v>129</v>
      </c>
      <c r="KRD79" s="61">
        <v>2.2000000000000002</v>
      </c>
      <c r="KRE79" s="61">
        <v>0.5</v>
      </c>
      <c r="KRF79" s="61">
        <v>30</v>
      </c>
      <c r="KRG79" s="69">
        <f>(KRD79*4)+(KRE79*9)+(KRF79*4)-KRC79</f>
        <v>4.3000000000000114</v>
      </c>
      <c r="KRH79" s="61" t="s">
        <v>283</v>
      </c>
      <c r="KRI79" s="61" t="s">
        <v>282</v>
      </c>
      <c r="KRJ79" s="68" t="s">
        <v>41</v>
      </c>
      <c r="KRK79" s="61">
        <v>129</v>
      </c>
      <c r="KRL79" s="61">
        <v>2.2000000000000002</v>
      </c>
      <c r="KRM79" s="61">
        <v>0.5</v>
      </c>
      <c r="KRN79" s="61">
        <v>30</v>
      </c>
      <c r="KRO79" s="69">
        <f>(KRL79*4)+(KRM79*9)+(KRN79*4)-KRK79</f>
        <v>4.3000000000000114</v>
      </c>
      <c r="KRP79" s="61" t="s">
        <v>283</v>
      </c>
      <c r="KRQ79" s="61" t="s">
        <v>282</v>
      </c>
      <c r="KRR79" s="68" t="s">
        <v>41</v>
      </c>
      <c r="KRS79" s="61">
        <v>129</v>
      </c>
      <c r="KRT79" s="61">
        <v>2.2000000000000002</v>
      </c>
      <c r="KRU79" s="61">
        <v>0.5</v>
      </c>
      <c r="KRV79" s="61">
        <v>30</v>
      </c>
      <c r="KRW79" s="69">
        <f>(KRT79*4)+(KRU79*9)+(KRV79*4)-KRS79</f>
        <v>4.3000000000000114</v>
      </c>
      <c r="KRX79" s="61" t="s">
        <v>283</v>
      </c>
      <c r="KRY79" s="61" t="s">
        <v>282</v>
      </c>
      <c r="KRZ79" s="68" t="s">
        <v>41</v>
      </c>
      <c r="KSA79" s="61">
        <v>129</v>
      </c>
      <c r="KSB79" s="61">
        <v>2.2000000000000002</v>
      </c>
      <c r="KSC79" s="61">
        <v>0.5</v>
      </c>
      <c r="KSD79" s="61">
        <v>30</v>
      </c>
      <c r="KSE79" s="69">
        <f>(KSB79*4)+(KSC79*9)+(KSD79*4)-KSA79</f>
        <v>4.3000000000000114</v>
      </c>
      <c r="KSF79" s="61" t="s">
        <v>283</v>
      </c>
      <c r="KSG79" s="61" t="s">
        <v>282</v>
      </c>
      <c r="KSH79" s="68" t="s">
        <v>41</v>
      </c>
      <c r="KSI79" s="61">
        <v>129</v>
      </c>
      <c r="KSJ79" s="61">
        <v>2.2000000000000002</v>
      </c>
      <c r="KSK79" s="61">
        <v>0.5</v>
      </c>
      <c r="KSL79" s="61">
        <v>30</v>
      </c>
      <c r="KSM79" s="69">
        <f>(KSJ79*4)+(KSK79*9)+(KSL79*4)-KSI79</f>
        <v>4.3000000000000114</v>
      </c>
      <c r="KSN79" s="61" t="s">
        <v>283</v>
      </c>
      <c r="KSO79" s="61" t="s">
        <v>282</v>
      </c>
      <c r="KSP79" s="68" t="s">
        <v>41</v>
      </c>
      <c r="KSQ79" s="61">
        <v>129</v>
      </c>
      <c r="KSR79" s="61">
        <v>2.2000000000000002</v>
      </c>
      <c r="KSS79" s="61">
        <v>0.5</v>
      </c>
      <c r="KST79" s="61">
        <v>30</v>
      </c>
      <c r="KSU79" s="69">
        <f>(KSR79*4)+(KSS79*9)+(KST79*4)-KSQ79</f>
        <v>4.3000000000000114</v>
      </c>
      <c r="KSV79" s="61" t="s">
        <v>283</v>
      </c>
      <c r="KSW79" s="61" t="s">
        <v>282</v>
      </c>
      <c r="KSX79" s="68" t="s">
        <v>41</v>
      </c>
      <c r="KSY79" s="61">
        <v>129</v>
      </c>
      <c r="KSZ79" s="61">
        <v>2.2000000000000002</v>
      </c>
      <c r="KTA79" s="61">
        <v>0.5</v>
      </c>
      <c r="KTB79" s="61">
        <v>30</v>
      </c>
      <c r="KTC79" s="69">
        <f>(KSZ79*4)+(KTA79*9)+(KTB79*4)-KSY79</f>
        <v>4.3000000000000114</v>
      </c>
      <c r="KTD79" s="61" t="s">
        <v>283</v>
      </c>
      <c r="KTE79" s="61" t="s">
        <v>282</v>
      </c>
      <c r="KTF79" s="68" t="s">
        <v>41</v>
      </c>
      <c r="KTG79" s="61">
        <v>129</v>
      </c>
      <c r="KTH79" s="61">
        <v>2.2000000000000002</v>
      </c>
      <c r="KTI79" s="61">
        <v>0.5</v>
      </c>
      <c r="KTJ79" s="61">
        <v>30</v>
      </c>
      <c r="KTK79" s="69">
        <f>(KTH79*4)+(KTI79*9)+(KTJ79*4)-KTG79</f>
        <v>4.3000000000000114</v>
      </c>
      <c r="KTL79" s="61" t="s">
        <v>283</v>
      </c>
      <c r="KTM79" s="61" t="s">
        <v>282</v>
      </c>
      <c r="KTN79" s="68" t="s">
        <v>41</v>
      </c>
      <c r="KTO79" s="61">
        <v>129</v>
      </c>
      <c r="KTP79" s="61">
        <v>2.2000000000000002</v>
      </c>
      <c r="KTQ79" s="61">
        <v>0.5</v>
      </c>
      <c r="KTR79" s="61">
        <v>30</v>
      </c>
      <c r="KTS79" s="69">
        <f>(KTP79*4)+(KTQ79*9)+(KTR79*4)-KTO79</f>
        <v>4.3000000000000114</v>
      </c>
      <c r="KTT79" s="61" t="s">
        <v>283</v>
      </c>
      <c r="KTU79" s="61" t="s">
        <v>282</v>
      </c>
      <c r="KTV79" s="68" t="s">
        <v>41</v>
      </c>
      <c r="KTW79" s="61">
        <v>129</v>
      </c>
      <c r="KTX79" s="61">
        <v>2.2000000000000002</v>
      </c>
      <c r="KTY79" s="61">
        <v>0.5</v>
      </c>
      <c r="KTZ79" s="61">
        <v>30</v>
      </c>
      <c r="KUA79" s="69">
        <f>(KTX79*4)+(KTY79*9)+(KTZ79*4)-KTW79</f>
        <v>4.3000000000000114</v>
      </c>
      <c r="KUB79" s="61" t="s">
        <v>283</v>
      </c>
      <c r="KUC79" s="61" t="s">
        <v>282</v>
      </c>
      <c r="KUD79" s="68" t="s">
        <v>41</v>
      </c>
      <c r="KUE79" s="61">
        <v>129</v>
      </c>
      <c r="KUF79" s="61">
        <v>2.2000000000000002</v>
      </c>
      <c r="KUG79" s="61">
        <v>0.5</v>
      </c>
      <c r="KUH79" s="61">
        <v>30</v>
      </c>
      <c r="KUI79" s="69">
        <f>(KUF79*4)+(KUG79*9)+(KUH79*4)-KUE79</f>
        <v>4.3000000000000114</v>
      </c>
      <c r="KUJ79" s="61" t="s">
        <v>283</v>
      </c>
      <c r="KUK79" s="61" t="s">
        <v>282</v>
      </c>
      <c r="KUL79" s="68" t="s">
        <v>41</v>
      </c>
      <c r="KUM79" s="61">
        <v>129</v>
      </c>
      <c r="KUN79" s="61">
        <v>2.2000000000000002</v>
      </c>
      <c r="KUO79" s="61">
        <v>0.5</v>
      </c>
      <c r="KUP79" s="61">
        <v>30</v>
      </c>
      <c r="KUQ79" s="69">
        <f>(KUN79*4)+(KUO79*9)+(KUP79*4)-KUM79</f>
        <v>4.3000000000000114</v>
      </c>
      <c r="KUR79" s="61" t="s">
        <v>283</v>
      </c>
      <c r="KUS79" s="61" t="s">
        <v>282</v>
      </c>
      <c r="KUT79" s="68" t="s">
        <v>41</v>
      </c>
      <c r="KUU79" s="61">
        <v>129</v>
      </c>
      <c r="KUV79" s="61">
        <v>2.2000000000000002</v>
      </c>
      <c r="KUW79" s="61">
        <v>0.5</v>
      </c>
      <c r="KUX79" s="61">
        <v>30</v>
      </c>
      <c r="KUY79" s="69">
        <f>(KUV79*4)+(KUW79*9)+(KUX79*4)-KUU79</f>
        <v>4.3000000000000114</v>
      </c>
      <c r="KUZ79" s="61" t="s">
        <v>283</v>
      </c>
      <c r="KVA79" s="61" t="s">
        <v>282</v>
      </c>
      <c r="KVB79" s="68" t="s">
        <v>41</v>
      </c>
      <c r="KVC79" s="61">
        <v>129</v>
      </c>
      <c r="KVD79" s="61">
        <v>2.2000000000000002</v>
      </c>
      <c r="KVE79" s="61">
        <v>0.5</v>
      </c>
      <c r="KVF79" s="61">
        <v>30</v>
      </c>
      <c r="KVG79" s="69">
        <f>(KVD79*4)+(KVE79*9)+(KVF79*4)-KVC79</f>
        <v>4.3000000000000114</v>
      </c>
      <c r="KVH79" s="61" t="s">
        <v>283</v>
      </c>
      <c r="KVI79" s="61" t="s">
        <v>282</v>
      </c>
      <c r="KVJ79" s="68" t="s">
        <v>41</v>
      </c>
      <c r="KVK79" s="61">
        <v>129</v>
      </c>
      <c r="KVL79" s="61">
        <v>2.2000000000000002</v>
      </c>
      <c r="KVM79" s="61">
        <v>0.5</v>
      </c>
      <c r="KVN79" s="61">
        <v>30</v>
      </c>
      <c r="KVO79" s="69">
        <f>(KVL79*4)+(KVM79*9)+(KVN79*4)-KVK79</f>
        <v>4.3000000000000114</v>
      </c>
      <c r="KVP79" s="61" t="s">
        <v>283</v>
      </c>
      <c r="KVQ79" s="61" t="s">
        <v>282</v>
      </c>
      <c r="KVR79" s="68" t="s">
        <v>41</v>
      </c>
      <c r="KVS79" s="61">
        <v>129</v>
      </c>
      <c r="KVT79" s="61">
        <v>2.2000000000000002</v>
      </c>
      <c r="KVU79" s="61">
        <v>0.5</v>
      </c>
      <c r="KVV79" s="61">
        <v>30</v>
      </c>
      <c r="KVW79" s="69">
        <f>(KVT79*4)+(KVU79*9)+(KVV79*4)-KVS79</f>
        <v>4.3000000000000114</v>
      </c>
      <c r="KVX79" s="61" t="s">
        <v>283</v>
      </c>
      <c r="KVY79" s="61" t="s">
        <v>282</v>
      </c>
      <c r="KVZ79" s="68" t="s">
        <v>41</v>
      </c>
      <c r="KWA79" s="61">
        <v>129</v>
      </c>
      <c r="KWB79" s="61">
        <v>2.2000000000000002</v>
      </c>
      <c r="KWC79" s="61">
        <v>0.5</v>
      </c>
      <c r="KWD79" s="61">
        <v>30</v>
      </c>
      <c r="KWE79" s="69">
        <f>(KWB79*4)+(KWC79*9)+(KWD79*4)-KWA79</f>
        <v>4.3000000000000114</v>
      </c>
      <c r="KWF79" s="61" t="s">
        <v>283</v>
      </c>
      <c r="KWG79" s="61" t="s">
        <v>282</v>
      </c>
      <c r="KWH79" s="68" t="s">
        <v>41</v>
      </c>
      <c r="KWI79" s="61">
        <v>129</v>
      </c>
      <c r="KWJ79" s="61">
        <v>2.2000000000000002</v>
      </c>
      <c r="KWK79" s="61">
        <v>0.5</v>
      </c>
      <c r="KWL79" s="61">
        <v>30</v>
      </c>
      <c r="KWM79" s="69">
        <f>(KWJ79*4)+(KWK79*9)+(KWL79*4)-KWI79</f>
        <v>4.3000000000000114</v>
      </c>
      <c r="KWN79" s="61" t="s">
        <v>283</v>
      </c>
      <c r="KWO79" s="61" t="s">
        <v>282</v>
      </c>
      <c r="KWP79" s="68" t="s">
        <v>41</v>
      </c>
      <c r="KWQ79" s="61">
        <v>129</v>
      </c>
      <c r="KWR79" s="61">
        <v>2.2000000000000002</v>
      </c>
      <c r="KWS79" s="61">
        <v>0.5</v>
      </c>
      <c r="KWT79" s="61">
        <v>30</v>
      </c>
      <c r="KWU79" s="69">
        <f>(KWR79*4)+(KWS79*9)+(KWT79*4)-KWQ79</f>
        <v>4.3000000000000114</v>
      </c>
      <c r="KWV79" s="61" t="s">
        <v>283</v>
      </c>
      <c r="KWW79" s="61" t="s">
        <v>282</v>
      </c>
      <c r="KWX79" s="68" t="s">
        <v>41</v>
      </c>
      <c r="KWY79" s="61">
        <v>129</v>
      </c>
      <c r="KWZ79" s="61">
        <v>2.2000000000000002</v>
      </c>
      <c r="KXA79" s="61">
        <v>0.5</v>
      </c>
      <c r="KXB79" s="61">
        <v>30</v>
      </c>
      <c r="KXC79" s="69">
        <f>(KWZ79*4)+(KXA79*9)+(KXB79*4)-KWY79</f>
        <v>4.3000000000000114</v>
      </c>
      <c r="KXD79" s="61" t="s">
        <v>283</v>
      </c>
      <c r="KXE79" s="61" t="s">
        <v>282</v>
      </c>
      <c r="KXF79" s="68" t="s">
        <v>41</v>
      </c>
      <c r="KXG79" s="61">
        <v>129</v>
      </c>
      <c r="KXH79" s="61">
        <v>2.2000000000000002</v>
      </c>
      <c r="KXI79" s="61">
        <v>0.5</v>
      </c>
      <c r="KXJ79" s="61">
        <v>30</v>
      </c>
      <c r="KXK79" s="69">
        <f>(KXH79*4)+(KXI79*9)+(KXJ79*4)-KXG79</f>
        <v>4.3000000000000114</v>
      </c>
      <c r="KXL79" s="61" t="s">
        <v>283</v>
      </c>
      <c r="KXM79" s="61" t="s">
        <v>282</v>
      </c>
      <c r="KXN79" s="68" t="s">
        <v>41</v>
      </c>
      <c r="KXO79" s="61">
        <v>129</v>
      </c>
      <c r="KXP79" s="61">
        <v>2.2000000000000002</v>
      </c>
      <c r="KXQ79" s="61">
        <v>0.5</v>
      </c>
      <c r="KXR79" s="61">
        <v>30</v>
      </c>
      <c r="KXS79" s="69">
        <f>(KXP79*4)+(KXQ79*9)+(KXR79*4)-KXO79</f>
        <v>4.3000000000000114</v>
      </c>
      <c r="KXT79" s="61" t="s">
        <v>283</v>
      </c>
      <c r="KXU79" s="61" t="s">
        <v>282</v>
      </c>
      <c r="KXV79" s="68" t="s">
        <v>41</v>
      </c>
      <c r="KXW79" s="61">
        <v>129</v>
      </c>
      <c r="KXX79" s="61">
        <v>2.2000000000000002</v>
      </c>
      <c r="KXY79" s="61">
        <v>0.5</v>
      </c>
      <c r="KXZ79" s="61">
        <v>30</v>
      </c>
      <c r="KYA79" s="69">
        <f>(KXX79*4)+(KXY79*9)+(KXZ79*4)-KXW79</f>
        <v>4.3000000000000114</v>
      </c>
      <c r="KYB79" s="61" t="s">
        <v>283</v>
      </c>
      <c r="KYC79" s="61" t="s">
        <v>282</v>
      </c>
      <c r="KYD79" s="68" t="s">
        <v>41</v>
      </c>
      <c r="KYE79" s="61">
        <v>129</v>
      </c>
      <c r="KYF79" s="61">
        <v>2.2000000000000002</v>
      </c>
      <c r="KYG79" s="61">
        <v>0.5</v>
      </c>
      <c r="KYH79" s="61">
        <v>30</v>
      </c>
      <c r="KYI79" s="69">
        <f>(KYF79*4)+(KYG79*9)+(KYH79*4)-KYE79</f>
        <v>4.3000000000000114</v>
      </c>
      <c r="KYJ79" s="61" t="s">
        <v>283</v>
      </c>
      <c r="KYK79" s="61" t="s">
        <v>282</v>
      </c>
      <c r="KYL79" s="68" t="s">
        <v>41</v>
      </c>
      <c r="KYM79" s="61">
        <v>129</v>
      </c>
      <c r="KYN79" s="61">
        <v>2.2000000000000002</v>
      </c>
      <c r="KYO79" s="61">
        <v>0.5</v>
      </c>
      <c r="KYP79" s="61">
        <v>30</v>
      </c>
      <c r="KYQ79" s="69">
        <f>(KYN79*4)+(KYO79*9)+(KYP79*4)-KYM79</f>
        <v>4.3000000000000114</v>
      </c>
      <c r="KYR79" s="61" t="s">
        <v>283</v>
      </c>
      <c r="KYS79" s="61" t="s">
        <v>282</v>
      </c>
      <c r="KYT79" s="68" t="s">
        <v>41</v>
      </c>
      <c r="KYU79" s="61">
        <v>129</v>
      </c>
      <c r="KYV79" s="61">
        <v>2.2000000000000002</v>
      </c>
      <c r="KYW79" s="61">
        <v>0.5</v>
      </c>
      <c r="KYX79" s="61">
        <v>30</v>
      </c>
      <c r="KYY79" s="69">
        <f>(KYV79*4)+(KYW79*9)+(KYX79*4)-KYU79</f>
        <v>4.3000000000000114</v>
      </c>
      <c r="KYZ79" s="61" t="s">
        <v>283</v>
      </c>
      <c r="KZA79" s="61" t="s">
        <v>282</v>
      </c>
      <c r="KZB79" s="68" t="s">
        <v>41</v>
      </c>
      <c r="KZC79" s="61">
        <v>129</v>
      </c>
      <c r="KZD79" s="61">
        <v>2.2000000000000002</v>
      </c>
      <c r="KZE79" s="61">
        <v>0.5</v>
      </c>
      <c r="KZF79" s="61">
        <v>30</v>
      </c>
      <c r="KZG79" s="69">
        <f>(KZD79*4)+(KZE79*9)+(KZF79*4)-KZC79</f>
        <v>4.3000000000000114</v>
      </c>
      <c r="KZH79" s="61" t="s">
        <v>283</v>
      </c>
      <c r="KZI79" s="61" t="s">
        <v>282</v>
      </c>
      <c r="KZJ79" s="68" t="s">
        <v>41</v>
      </c>
      <c r="KZK79" s="61">
        <v>129</v>
      </c>
      <c r="KZL79" s="61">
        <v>2.2000000000000002</v>
      </c>
      <c r="KZM79" s="61">
        <v>0.5</v>
      </c>
      <c r="KZN79" s="61">
        <v>30</v>
      </c>
      <c r="KZO79" s="69">
        <f>(KZL79*4)+(KZM79*9)+(KZN79*4)-KZK79</f>
        <v>4.3000000000000114</v>
      </c>
      <c r="KZP79" s="61" t="s">
        <v>283</v>
      </c>
      <c r="KZQ79" s="61" t="s">
        <v>282</v>
      </c>
      <c r="KZR79" s="68" t="s">
        <v>41</v>
      </c>
      <c r="KZS79" s="61">
        <v>129</v>
      </c>
      <c r="KZT79" s="61">
        <v>2.2000000000000002</v>
      </c>
      <c r="KZU79" s="61">
        <v>0.5</v>
      </c>
      <c r="KZV79" s="61">
        <v>30</v>
      </c>
      <c r="KZW79" s="69">
        <f>(KZT79*4)+(KZU79*9)+(KZV79*4)-KZS79</f>
        <v>4.3000000000000114</v>
      </c>
      <c r="KZX79" s="61" t="s">
        <v>283</v>
      </c>
      <c r="KZY79" s="61" t="s">
        <v>282</v>
      </c>
      <c r="KZZ79" s="68" t="s">
        <v>41</v>
      </c>
      <c r="LAA79" s="61">
        <v>129</v>
      </c>
      <c r="LAB79" s="61">
        <v>2.2000000000000002</v>
      </c>
      <c r="LAC79" s="61">
        <v>0.5</v>
      </c>
      <c r="LAD79" s="61">
        <v>30</v>
      </c>
      <c r="LAE79" s="69">
        <f>(LAB79*4)+(LAC79*9)+(LAD79*4)-LAA79</f>
        <v>4.3000000000000114</v>
      </c>
      <c r="LAF79" s="61" t="s">
        <v>283</v>
      </c>
      <c r="LAG79" s="61" t="s">
        <v>282</v>
      </c>
      <c r="LAH79" s="68" t="s">
        <v>41</v>
      </c>
      <c r="LAI79" s="61">
        <v>129</v>
      </c>
      <c r="LAJ79" s="61">
        <v>2.2000000000000002</v>
      </c>
      <c r="LAK79" s="61">
        <v>0.5</v>
      </c>
      <c r="LAL79" s="61">
        <v>30</v>
      </c>
      <c r="LAM79" s="69">
        <f>(LAJ79*4)+(LAK79*9)+(LAL79*4)-LAI79</f>
        <v>4.3000000000000114</v>
      </c>
      <c r="LAN79" s="61" t="s">
        <v>283</v>
      </c>
      <c r="LAO79" s="61" t="s">
        <v>282</v>
      </c>
      <c r="LAP79" s="68" t="s">
        <v>41</v>
      </c>
      <c r="LAQ79" s="61">
        <v>129</v>
      </c>
      <c r="LAR79" s="61">
        <v>2.2000000000000002</v>
      </c>
      <c r="LAS79" s="61">
        <v>0.5</v>
      </c>
      <c r="LAT79" s="61">
        <v>30</v>
      </c>
      <c r="LAU79" s="69">
        <f>(LAR79*4)+(LAS79*9)+(LAT79*4)-LAQ79</f>
        <v>4.3000000000000114</v>
      </c>
      <c r="LAV79" s="61" t="s">
        <v>283</v>
      </c>
      <c r="LAW79" s="61" t="s">
        <v>282</v>
      </c>
      <c r="LAX79" s="68" t="s">
        <v>41</v>
      </c>
      <c r="LAY79" s="61">
        <v>129</v>
      </c>
      <c r="LAZ79" s="61">
        <v>2.2000000000000002</v>
      </c>
      <c r="LBA79" s="61">
        <v>0.5</v>
      </c>
      <c r="LBB79" s="61">
        <v>30</v>
      </c>
      <c r="LBC79" s="69">
        <f>(LAZ79*4)+(LBA79*9)+(LBB79*4)-LAY79</f>
        <v>4.3000000000000114</v>
      </c>
      <c r="LBD79" s="61" t="s">
        <v>283</v>
      </c>
      <c r="LBE79" s="61" t="s">
        <v>282</v>
      </c>
      <c r="LBF79" s="68" t="s">
        <v>41</v>
      </c>
      <c r="LBG79" s="61">
        <v>129</v>
      </c>
      <c r="LBH79" s="61">
        <v>2.2000000000000002</v>
      </c>
      <c r="LBI79" s="61">
        <v>0.5</v>
      </c>
      <c r="LBJ79" s="61">
        <v>30</v>
      </c>
      <c r="LBK79" s="69">
        <f>(LBH79*4)+(LBI79*9)+(LBJ79*4)-LBG79</f>
        <v>4.3000000000000114</v>
      </c>
      <c r="LBL79" s="61" t="s">
        <v>283</v>
      </c>
      <c r="LBM79" s="61" t="s">
        <v>282</v>
      </c>
      <c r="LBN79" s="68" t="s">
        <v>41</v>
      </c>
      <c r="LBO79" s="61">
        <v>129</v>
      </c>
      <c r="LBP79" s="61">
        <v>2.2000000000000002</v>
      </c>
      <c r="LBQ79" s="61">
        <v>0.5</v>
      </c>
      <c r="LBR79" s="61">
        <v>30</v>
      </c>
      <c r="LBS79" s="69">
        <f>(LBP79*4)+(LBQ79*9)+(LBR79*4)-LBO79</f>
        <v>4.3000000000000114</v>
      </c>
      <c r="LBT79" s="61" t="s">
        <v>283</v>
      </c>
      <c r="LBU79" s="61" t="s">
        <v>282</v>
      </c>
      <c r="LBV79" s="68" t="s">
        <v>41</v>
      </c>
      <c r="LBW79" s="61">
        <v>129</v>
      </c>
      <c r="LBX79" s="61">
        <v>2.2000000000000002</v>
      </c>
      <c r="LBY79" s="61">
        <v>0.5</v>
      </c>
      <c r="LBZ79" s="61">
        <v>30</v>
      </c>
      <c r="LCA79" s="69">
        <f>(LBX79*4)+(LBY79*9)+(LBZ79*4)-LBW79</f>
        <v>4.3000000000000114</v>
      </c>
      <c r="LCB79" s="61" t="s">
        <v>283</v>
      </c>
      <c r="LCC79" s="61" t="s">
        <v>282</v>
      </c>
      <c r="LCD79" s="68" t="s">
        <v>41</v>
      </c>
      <c r="LCE79" s="61">
        <v>129</v>
      </c>
      <c r="LCF79" s="61">
        <v>2.2000000000000002</v>
      </c>
      <c r="LCG79" s="61">
        <v>0.5</v>
      </c>
      <c r="LCH79" s="61">
        <v>30</v>
      </c>
      <c r="LCI79" s="69">
        <f>(LCF79*4)+(LCG79*9)+(LCH79*4)-LCE79</f>
        <v>4.3000000000000114</v>
      </c>
      <c r="LCJ79" s="61" t="s">
        <v>283</v>
      </c>
      <c r="LCK79" s="61" t="s">
        <v>282</v>
      </c>
      <c r="LCL79" s="68" t="s">
        <v>41</v>
      </c>
      <c r="LCM79" s="61">
        <v>129</v>
      </c>
      <c r="LCN79" s="61">
        <v>2.2000000000000002</v>
      </c>
      <c r="LCO79" s="61">
        <v>0.5</v>
      </c>
      <c r="LCP79" s="61">
        <v>30</v>
      </c>
      <c r="LCQ79" s="69">
        <f>(LCN79*4)+(LCO79*9)+(LCP79*4)-LCM79</f>
        <v>4.3000000000000114</v>
      </c>
      <c r="LCR79" s="61" t="s">
        <v>283</v>
      </c>
      <c r="LCS79" s="61" t="s">
        <v>282</v>
      </c>
      <c r="LCT79" s="68" t="s">
        <v>41</v>
      </c>
      <c r="LCU79" s="61">
        <v>129</v>
      </c>
      <c r="LCV79" s="61">
        <v>2.2000000000000002</v>
      </c>
      <c r="LCW79" s="61">
        <v>0.5</v>
      </c>
      <c r="LCX79" s="61">
        <v>30</v>
      </c>
      <c r="LCY79" s="69">
        <f>(LCV79*4)+(LCW79*9)+(LCX79*4)-LCU79</f>
        <v>4.3000000000000114</v>
      </c>
      <c r="LCZ79" s="61" t="s">
        <v>283</v>
      </c>
      <c r="LDA79" s="61" t="s">
        <v>282</v>
      </c>
      <c r="LDB79" s="68" t="s">
        <v>41</v>
      </c>
      <c r="LDC79" s="61">
        <v>129</v>
      </c>
      <c r="LDD79" s="61">
        <v>2.2000000000000002</v>
      </c>
      <c r="LDE79" s="61">
        <v>0.5</v>
      </c>
      <c r="LDF79" s="61">
        <v>30</v>
      </c>
      <c r="LDG79" s="69">
        <f>(LDD79*4)+(LDE79*9)+(LDF79*4)-LDC79</f>
        <v>4.3000000000000114</v>
      </c>
      <c r="LDH79" s="61" t="s">
        <v>283</v>
      </c>
      <c r="LDI79" s="61" t="s">
        <v>282</v>
      </c>
      <c r="LDJ79" s="68" t="s">
        <v>41</v>
      </c>
      <c r="LDK79" s="61">
        <v>129</v>
      </c>
      <c r="LDL79" s="61">
        <v>2.2000000000000002</v>
      </c>
      <c r="LDM79" s="61">
        <v>0.5</v>
      </c>
      <c r="LDN79" s="61">
        <v>30</v>
      </c>
      <c r="LDO79" s="69">
        <f>(LDL79*4)+(LDM79*9)+(LDN79*4)-LDK79</f>
        <v>4.3000000000000114</v>
      </c>
      <c r="LDP79" s="61" t="s">
        <v>283</v>
      </c>
      <c r="LDQ79" s="61" t="s">
        <v>282</v>
      </c>
      <c r="LDR79" s="68" t="s">
        <v>41</v>
      </c>
      <c r="LDS79" s="61">
        <v>129</v>
      </c>
      <c r="LDT79" s="61">
        <v>2.2000000000000002</v>
      </c>
      <c r="LDU79" s="61">
        <v>0.5</v>
      </c>
      <c r="LDV79" s="61">
        <v>30</v>
      </c>
      <c r="LDW79" s="69">
        <f>(LDT79*4)+(LDU79*9)+(LDV79*4)-LDS79</f>
        <v>4.3000000000000114</v>
      </c>
      <c r="LDX79" s="61" t="s">
        <v>283</v>
      </c>
      <c r="LDY79" s="61" t="s">
        <v>282</v>
      </c>
      <c r="LDZ79" s="68" t="s">
        <v>41</v>
      </c>
      <c r="LEA79" s="61">
        <v>129</v>
      </c>
      <c r="LEB79" s="61">
        <v>2.2000000000000002</v>
      </c>
      <c r="LEC79" s="61">
        <v>0.5</v>
      </c>
      <c r="LED79" s="61">
        <v>30</v>
      </c>
      <c r="LEE79" s="69">
        <f>(LEB79*4)+(LEC79*9)+(LED79*4)-LEA79</f>
        <v>4.3000000000000114</v>
      </c>
      <c r="LEF79" s="61" t="s">
        <v>283</v>
      </c>
      <c r="LEG79" s="61" t="s">
        <v>282</v>
      </c>
      <c r="LEH79" s="68" t="s">
        <v>41</v>
      </c>
      <c r="LEI79" s="61">
        <v>129</v>
      </c>
      <c r="LEJ79" s="61">
        <v>2.2000000000000002</v>
      </c>
      <c r="LEK79" s="61">
        <v>0.5</v>
      </c>
      <c r="LEL79" s="61">
        <v>30</v>
      </c>
      <c r="LEM79" s="69">
        <f>(LEJ79*4)+(LEK79*9)+(LEL79*4)-LEI79</f>
        <v>4.3000000000000114</v>
      </c>
      <c r="LEN79" s="61" t="s">
        <v>283</v>
      </c>
      <c r="LEO79" s="61" t="s">
        <v>282</v>
      </c>
      <c r="LEP79" s="68" t="s">
        <v>41</v>
      </c>
      <c r="LEQ79" s="61">
        <v>129</v>
      </c>
      <c r="LER79" s="61">
        <v>2.2000000000000002</v>
      </c>
      <c r="LES79" s="61">
        <v>0.5</v>
      </c>
      <c r="LET79" s="61">
        <v>30</v>
      </c>
      <c r="LEU79" s="69">
        <f>(LER79*4)+(LES79*9)+(LET79*4)-LEQ79</f>
        <v>4.3000000000000114</v>
      </c>
      <c r="LEV79" s="61" t="s">
        <v>283</v>
      </c>
      <c r="LEW79" s="61" t="s">
        <v>282</v>
      </c>
      <c r="LEX79" s="68" t="s">
        <v>41</v>
      </c>
      <c r="LEY79" s="61">
        <v>129</v>
      </c>
      <c r="LEZ79" s="61">
        <v>2.2000000000000002</v>
      </c>
      <c r="LFA79" s="61">
        <v>0.5</v>
      </c>
      <c r="LFB79" s="61">
        <v>30</v>
      </c>
      <c r="LFC79" s="69">
        <f>(LEZ79*4)+(LFA79*9)+(LFB79*4)-LEY79</f>
        <v>4.3000000000000114</v>
      </c>
      <c r="LFD79" s="61" t="s">
        <v>283</v>
      </c>
      <c r="LFE79" s="61" t="s">
        <v>282</v>
      </c>
      <c r="LFF79" s="68" t="s">
        <v>41</v>
      </c>
      <c r="LFG79" s="61">
        <v>129</v>
      </c>
      <c r="LFH79" s="61">
        <v>2.2000000000000002</v>
      </c>
      <c r="LFI79" s="61">
        <v>0.5</v>
      </c>
      <c r="LFJ79" s="61">
        <v>30</v>
      </c>
      <c r="LFK79" s="69">
        <f>(LFH79*4)+(LFI79*9)+(LFJ79*4)-LFG79</f>
        <v>4.3000000000000114</v>
      </c>
      <c r="LFL79" s="61" t="s">
        <v>283</v>
      </c>
      <c r="LFM79" s="61" t="s">
        <v>282</v>
      </c>
      <c r="LFN79" s="68" t="s">
        <v>41</v>
      </c>
      <c r="LFO79" s="61">
        <v>129</v>
      </c>
      <c r="LFP79" s="61">
        <v>2.2000000000000002</v>
      </c>
      <c r="LFQ79" s="61">
        <v>0.5</v>
      </c>
      <c r="LFR79" s="61">
        <v>30</v>
      </c>
      <c r="LFS79" s="69">
        <f>(LFP79*4)+(LFQ79*9)+(LFR79*4)-LFO79</f>
        <v>4.3000000000000114</v>
      </c>
      <c r="LFT79" s="61" t="s">
        <v>283</v>
      </c>
      <c r="LFU79" s="61" t="s">
        <v>282</v>
      </c>
      <c r="LFV79" s="68" t="s">
        <v>41</v>
      </c>
      <c r="LFW79" s="61">
        <v>129</v>
      </c>
      <c r="LFX79" s="61">
        <v>2.2000000000000002</v>
      </c>
      <c r="LFY79" s="61">
        <v>0.5</v>
      </c>
      <c r="LFZ79" s="61">
        <v>30</v>
      </c>
      <c r="LGA79" s="69">
        <f>(LFX79*4)+(LFY79*9)+(LFZ79*4)-LFW79</f>
        <v>4.3000000000000114</v>
      </c>
      <c r="LGB79" s="61" t="s">
        <v>283</v>
      </c>
      <c r="LGC79" s="61" t="s">
        <v>282</v>
      </c>
      <c r="LGD79" s="68" t="s">
        <v>41</v>
      </c>
      <c r="LGE79" s="61">
        <v>129</v>
      </c>
      <c r="LGF79" s="61">
        <v>2.2000000000000002</v>
      </c>
      <c r="LGG79" s="61">
        <v>0.5</v>
      </c>
      <c r="LGH79" s="61">
        <v>30</v>
      </c>
      <c r="LGI79" s="69">
        <f>(LGF79*4)+(LGG79*9)+(LGH79*4)-LGE79</f>
        <v>4.3000000000000114</v>
      </c>
      <c r="LGJ79" s="61" t="s">
        <v>283</v>
      </c>
      <c r="LGK79" s="61" t="s">
        <v>282</v>
      </c>
      <c r="LGL79" s="68" t="s">
        <v>41</v>
      </c>
      <c r="LGM79" s="61">
        <v>129</v>
      </c>
      <c r="LGN79" s="61">
        <v>2.2000000000000002</v>
      </c>
      <c r="LGO79" s="61">
        <v>0.5</v>
      </c>
      <c r="LGP79" s="61">
        <v>30</v>
      </c>
      <c r="LGQ79" s="69">
        <f>(LGN79*4)+(LGO79*9)+(LGP79*4)-LGM79</f>
        <v>4.3000000000000114</v>
      </c>
      <c r="LGR79" s="61" t="s">
        <v>283</v>
      </c>
      <c r="LGS79" s="61" t="s">
        <v>282</v>
      </c>
      <c r="LGT79" s="68" t="s">
        <v>41</v>
      </c>
      <c r="LGU79" s="61">
        <v>129</v>
      </c>
      <c r="LGV79" s="61">
        <v>2.2000000000000002</v>
      </c>
      <c r="LGW79" s="61">
        <v>0.5</v>
      </c>
      <c r="LGX79" s="61">
        <v>30</v>
      </c>
      <c r="LGY79" s="69">
        <f>(LGV79*4)+(LGW79*9)+(LGX79*4)-LGU79</f>
        <v>4.3000000000000114</v>
      </c>
      <c r="LGZ79" s="61" t="s">
        <v>283</v>
      </c>
      <c r="LHA79" s="61" t="s">
        <v>282</v>
      </c>
      <c r="LHB79" s="68" t="s">
        <v>41</v>
      </c>
      <c r="LHC79" s="61">
        <v>129</v>
      </c>
      <c r="LHD79" s="61">
        <v>2.2000000000000002</v>
      </c>
      <c r="LHE79" s="61">
        <v>0.5</v>
      </c>
      <c r="LHF79" s="61">
        <v>30</v>
      </c>
      <c r="LHG79" s="69">
        <f>(LHD79*4)+(LHE79*9)+(LHF79*4)-LHC79</f>
        <v>4.3000000000000114</v>
      </c>
      <c r="LHH79" s="61" t="s">
        <v>283</v>
      </c>
      <c r="LHI79" s="61" t="s">
        <v>282</v>
      </c>
      <c r="LHJ79" s="68" t="s">
        <v>41</v>
      </c>
      <c r="LHK79" s="61">
        <v>129</v>
      </c>
      <c r="LHL79" s="61">
        <v>2.2000000000000002</v>
      </c>
      <c r="LHM79" s="61">
        <v>0.5</v>
      </c>
      <c r="LHN79" s="61">
        <v>30</v>
      </c>
      <c r="LHO79" s="69">
        <f>(LHL79*4)+(LHM79*9)+(LHN79*4)-LHK79</f>
        <v>4.3000000000000114</v>
      </c>
      <c r="LHP79" s="61" t="s">
        <v>283</v>
      </c>
      <c r="LHQ79" s="61" t="s">
        <v>282</v>
      </c>
      <c r="LHR79" s="68" t="s">
        <v>41</v>
      </c>
      <c r="LHS79" s="61">
        <v>129</v>
      </c>
      <c r="LHT79" s="61">
        <v>2.2000000000000002</v>
      </c>
      <c r="LHU79" s="61">
        <v>0.5</v>
      </c>
      <c r="LHV79" s="61">
        <v>30</v>
      </c>
      <c r="LHW79" s="69">
        <f>(LHT79*4)+(LHU79*9)+(LHV79*4)-LHS79</f>
        <v>4.3000000000000114</v>
      </c>
      <c r="LHX79" s="61" t="s">
        <v>283</v>
      </c>
      <c r="LHY79" s="61" t="s">
        <v>282</v>
      </c>
      <c r="LHZ79" s="68" t="s">
        <v>41</v>
      </c>
      <c r="LIA79" s="61">
        <v>129</v>
      </c>
      <c r="LIB79" s="61">
        <v>2.2000000000000002</v>
      </c>
      <c r="LIC79" s="61">
        <v>0.5</v>
      </c>
      <c r="LID79" s="61">
        <v>30</v>
      </c>
      <c r="LIE79" s="69">
        <f>(LIB79*4)+(LIC79*9)+(LID79*4)-LIA79</f>
        <v>4.3000000000000114</v>
      </c>
      <c r="LIF79" s="61" t="s">
        <v>283</v>
      </c>
      <c r="LIG79" s="61" t="s">
        <v>282</v>
      </c>
      <c r="LIH79" s="68" t="s">
        <v>41</v>
      </c>
      <c r="LII79" s="61">
        <v>129</v>
      </c>
      <c r="LIJ79" s="61">
        <v>2.2000000000000002</v>
      </c>
      <c r="LIK79" s="61">
        <v>0.5</v>
      </c>
      <c r="LIL79" s="61">
        <v>30</v>
      </c>
      <c r="LIM79" s="69">
        <f>(LIJ79*4)+(LIK79*9)+(LIL79*4)-LII79</f>
        <v>4.3000000000000114</v>
      </c>
      <c r="LIN79" s="61" t="s">
        <v>283</v>
      </c>
      <c r="LIO79" s="61" t="s">
        <v>282</v>
      </c>
      <c r="LIP79" s="68" t="s">
        <v>41</v>
      </c>
      <c r="LIQ79" s="61">
        <v>129</v>
      </c>
      <c r="LIR79" s="61">
        <v>2.2000000000000002</v>
      </c>
      <c r="LIS79" s="61">
        <v>0.5</v>
      </c>
      <c r="LIT79" s="61">
        <v>30</v>
      </c>
      <c r="LIU79" s="69">
        <f>(LIR79*4)+(LIS79*9)+(LIT79*4)-LIQ79</f>
        <v>4.3000000000000114</v>
      </c>
      <c r="LIV79" s="61" t="s">
        <v>283</v>
      </c>
      <c r="LIW79" s="61" t="s">
        <v>282</v>
      </c>
      <c r="LIX79" s="68" t="s">
        <v>41</v>
      </c>
      <c r="LIY79" s="61">
        <v>129</v>
      </c>
      <c r="LIZ79" s="61">
        <v>2.2000000000000002</v>
      </c>
      <c r="LJA79" s="61">
        <v>0.5</v>
      </c>
      <c r="LJB79" s="61">
        <v>30</v>
      </c>
      <c r="LJC79" s="69">
        <f>(LIZ79*4)+(LJA79*9)+(LJB79*4)-LIY79</f>
        <v>4.3000000000000114</v>
      </c>
      <c r="LJD79" s="61" t="s">
        <v>283</v>
      </c>
      <c r="LJE79" s="61" t="s">
        <v>282</v>
      </c>
      <c r="LJF79" s="68" t="s">
        <v>41</v>
      </c>
      <c r="LJG79" s="61">
        <v>129</v>
      </c>
      <c r="LJH79" s="61">
        <v>2.2000000000000002</v>
      </c>
      <c r="LJI79" s="61">
        <v>0.5</v>
      </c>
      <c r="LJJ79" s="61">
        <v>30</v>
      </c>
      <c r="LJK79" s="69">
        <f>(LJH79*4)+(LJI79*9)+(LJJ79*4)-LJG79</f>
        <v>4.3000000000000114</v>
      </c>
      <c r="LJL79" s="61" t="s">
        <v>283</v>
      </c>
      <c r="LJM79" s="61" t="s">
        <v>282</v>
      </c>
      <c r="LJN79" s="68" t="s">
        <v>41</v>
      </c>
      <c r="LJO79" s="61">
        <v>129</v>
      </c>
      <c r="LJP79" s="61">
        <v>2.2000000000000002</v>
      </c>
      <c r="LJQ79" s="61">
        <v>0.5</v>
      </c>
      <c r="LJR79" s="61">
        <v>30</v>
      </c>
      <c r="LJS79" s="69">
        <f>(LJP79*4)+(LJQ79*9)+(LJR79*4)-LJO79</f>
        <v>4.3000000000000114</v>
      </c>
      <c r="LJT79" s="61" t="s">
        <v>283</v>
      </c>
      <c r="LJU79" s="61" t="s">
        <v>282</v>
      </c>
      <c r="LJV79" s="68" t="s">
        <v>41</v>
      </c>
      <c r="LJW79" s="61">
        <v>129</v>
      </c>
      <c r="LJX79" s="61">
        <v>2.2000000000000002</v>
      </c>
      <c r="LJY79" s="61">
        <v>0.5</v>
      </c>
      <c r="LJZ79" s="61">
        <v>30</v>
      </c>
      <c r="LKA79" s="69">
        <f>(LJX79*4)+(LJY79*9)+(LJZ79*4)-LJW79</f>
        <v>4.3000000000000114</v>
      </c>
      <c r="LKB79" s="61" t="s">
        <v>283</v>
      </c>
      <c r="LKC79" s="61" t="s">
        <v>282</v>
      </c>
      <c r="LKD79" s="68" t="s">
        <v>41</v>
      </c>
      <c r="LKE79" s="61">
        <v>129</v>
      </c>
      <c r="LKF79" s="61">
        <v>2.2000000000000002</v>
      </c>
      <c r="LKG79" s="61">
        <v>0.5</v>
      </c>
      <c r="LKH79" s="61">
        <v>30</v>
      </c>
      <c r="LKI79" s="69">
        <f>(LKF79*4)+(LKG79*9)+(LKH79*4)-LKE79</f>
        <v>4.3000000000000114</v>
      </c>
      <c r="LKJ79" s="61" t="s">
        <v>283</v>
      </c>
      <c r="LKK79" s="61" t="s">
        <v>282</v>
      </c>
      <c r="LKL79" s="68" t="s">
        <v>41</v>
      </c>
      <c r="LKM79" s="61">
        <v>129</v>
      </c>
      <c r="LKN79" s="61">
        <v>2.2000000000000002</v>
      </c>
      <c r="LKO79" s="61">
        <v>0.5</v>
      </c>
      <c r="LKP79" s="61">
        <v>30</v>
      </c>
      <c r="LKQ79" s="69">
        <f>(LKN79*4)+(LKO79*9)+(LKP79*4)-LKM79</f>
        <v>4.3000000000000114</v>
      </c>
      <c r="LKR79" s="61" t="s">
        <v>283</v>
      </c>
      <c r="LKS79" s="61" t="s">
        <v>282</v>
      </c>
      <c r="LKT79" s="68" t="s">
        <v>41</v>
      </c>
      <c r="LKU79" s="61">
        <v>129</v>
      </c>
      <c r="LKV79" s="61">
        <v>2.2000000000000002</v>
      </c>
      <c r="LKW79" s="61">
        <v>0.5</v>
      </c>
      <c r="LKX79" s="61">
        <v>30</v>
      </c>
      <c r="LKY79" s="69">
        <f>(LKV79*4)+(LKW79*9)+(LKX79*4)-LKU79</f>
        <v>4.3000000000000114</v>
      </c>
      <c r="LKZ79" s="61" t="s">
        <v>283</v>
      </c>
      <c r="LLA79" s="61" t="s">
        <v>282</v>
      </c>
      <c r="LLB79" s="68" t="s">
        <v>41</v>
      </c>
      <c r="LLC79" s="61">
        <v>129</v>
      </c>
      <c r="LLD79" s="61">
        <v>2.2000000000000002</v>
      </c>
      <c r="LLE79" s="61">
        <v>0.5</v>
      </c>
      <c r="LLF79" s="61">
        <v>30</v>
      </c>
      <c r="LLG79" s="69">
        <f>(LLD79*4)+(LLE79*9)+(LLF79*4)-LLC79</f>
        <v>4.3000000000000114</v>
      </c>
      <c r="LLH79" s="61" t="s">
        <v>283</v>
      </c>
      <c r="LLI79" s="61" t="s">
        <v>282</v>
      </c>
      <c r="LLJ79" s="68" t="s">
        <v>41</v>
      </c>
      <c r="LLK79" s="61">
        <v>129</v>
      </c>
      <c r="LLL79" s="61">
        <v>2.2000000000000002</v>
      </c>
      <c r="LLM79" s="61">
        <v>0.5</v>
      </c>
      <c r="LLN79" s="61">
        <v>30</v>
      </c>
      <c r="LLO79" s="69">
        <f>(LLL79*4)+(LLM79*9)+(LLN79*4)-LLK79</f>
        <v>4.3000000000000114</v>
      </c>
      <c r="LLP79" s="61" t="s">
        <v>283</v>
      </c>
      <c r="LLQ79" s="61" t="s">
        <v>282</v>
      </c>
      <c r="LLR79" s="68" t="s">
        <v>41</v>
      </c>
      <c r="LLS79" s="61">
        <v>129</v>
      </c>
      <c r="LLT79" s="61">
        <v>2.2000000000000002</v>
      </c>
      <c r="LLU79" s="61">
        <v>0.5</v>
      </c>
      <c r="LLV79" s="61">
        <v>30</v>
      </c>
      <c r="LLW79" s="69">
        <f>(LLT79*4)+(LLU79*9)+(LLV79*4)-LLS79</f>
        <v>4.3000000000000114</v>
      </c>
      <c r="LLX79" s="61" t="s">
        <v>283</v>
      </c>
      <c r="LLY79" s="61" t="s">
        <v>282</v>
      </c>
      <c r="LLZ79" s="68" t="s">
        <v>41</v>
      </c>
      <c r="LMA79" s="61">
        <v>129</v>
      </c>
      <c r="LMB79" s="61">
        <v>2.2000000000000002</v>
      </c>
      <c r="LMC79" s="61">
        <v>0.5</v>
      </c>
      <c r="LMD79" s="61">
        <v>30</v>
      </c>
      <c r="LME79" s="69">
        <f>(LMB79*4)+(LMC79*9)+(LMD79*4)-LMA79</f>
        <v>4.3000000000000114</v>
      </c>
      <c r="LMF79" s="61" t="s">
        <v>283</v>
      </c>
      <c r="LMG79" s="61" t="s">
        <v>282</v>
      </c>
      <c r="LMH79" s="68" t="s">
        <v>41</v>
      </c>
      <c r="LMI79" s="61">
        <v>129</v>
      </c>
      <c r="LMJ79" s="61">
        <v>2.2000000000000002</v>
      </c>
      <c r="LMK79" s="61">
        <v>0.5</v>
      </c>
      <c r="LML79" s="61">
        <v>30</v>
      </c>
      <c r="LMM79" s="69">
        <f>(LMJ79*4)+(LMK79*9)+(LML79*4)-LMI79</f>
        <v>4.3000000000000114</v>
      </c>
      <c r="LMN79" s="61" t="s">
        <v>283</v>
      </c>
      <c r="LMO79" s="61" t="s">
        <v>282</v>
      </c>
      <c r="LMP79" s="68" t="s">
        <v>41</v>
      </c>
      <c r="LMQ79" s="61">
        <v>129</v>
      </c>
      <c r="LMR79" s="61">
        <v>2.2000000000000002</v>
      </c>
      <c r="LMS79" s="61">
        <v>0.5</v>
      </c>
      <c r="LMT79" s="61">
        <v>30</v>
      </c>
      <c r="LMU79" s="69">
        <f>(LMR79*4)+(LMS79*9)+(LMT79*4)-LMQ79</f>
        <v>4.3000000000000114</v>
      </c>
      <c r="LMV79" s="61" t="s">
        <v>283</v>
      </c>
      <c r="LMW79" s="61" t="s">
        <v>282</v>
      </c>
      <c r="LMX79" s="68" t="s">
        <v>41</v>
      </c>
      <c r="LMY79" s="61">
        <v>129</v>
      </c>
      <c r="LMZ79" s="61">
        <v>2.2000000000000002</v>
      </c>
      <c r="LNA79" s="61">
        <v>0.5</v>
      </c>
      <c r="LNB79" s="61">
        <v>30</v>
      </c>
      <c r="LNC79" s="69">
        <f>(LMZ79*4)+(LNA79*9)+(LNB79*4)-LMY79</f>
        <v>4.3000000000000114</v>
      </c>
      <c r="LND79" s="61" t="s">
        <v>283</v>
      </c>
      <c r="LNE79" s="61" t="s">
        <v>282</v>
      </c>
      <c r="LNF79" s="68" t="s">
        <v>41</v>
      </c>
      <c r="LNG79" s="61">
        <v>129</v>
      </c>
      <c r="LNH79" s="61">
        <v>2.2000000000000002</v>
      </c>
      <c r="LNI79" s="61">
        <v>0.5</v>
      </c>
      <c r="LNJ79" s="61">
        <v>30</v>
      </c>
      <c r="LNK79" s="69">
        <f>(LNH79*4)+(LNI79*9)+(LNJ79*4)-LNG79</f>
        <v>4.3000000000000114</v>
      </c>
      <c r="LNL79" s="61" t="s">
        <v>283</v>
      </c>
      <c r="LNM79" s="61" t="s">
        <v>282</v>
      </c>
      <c r="LNN79" s="68" t="s">
        <v>41</v>
      </c>
      <c r="LNO79" s="61">
        <v>129</v>
      </c>
      <c r="LNP79" s="61">
        <v>2.2000000000000002</v>
      </c>
      <c r="LNQ79" s="61">
        <v>0.5</v>
      </c>
      <c r="LNR79" s="61">
        <v>30</v>
      </c>
      <c r="LNS79" s="69">
        <f>(LNP79*4)+(LNQ79*9)+(LNR79*4)-LNO79</f>
        <v>4.3000000000000114</v>
      </c>
      <c r="LNT79" s="61" t="s">
        <v>283</v>
      </c>
      <c r="LNU79" s="61" t="s">
        <v>282</v>
      </c>
      <c r="LNV79" s="68" t="s">
        <v>41</v>
      </c>
      <c r="LNW79" s="61">
        <v>129</v>
      </c>
      <c r="LNX79" s="61">
        <v>2.2000000000000002</v>
      </c>
      <c r="LNY79" s="61">
        <v>0.5</v>
      </c>
      <c r="LNZ79" s="61">
        <v>30</v>
      </c>
      <c r="LOA79" s="69">
        <f>(LNX79*4)+(LNY79*9)+(LNZ79*4)-LNW79</f>
        <v>4.3000000000000114</v>
      </c>
      <c r="LOB79" s="61" t="s">
        <v>283</v>
      </c>
      <c r="LOC79" s="61" t="s">
        <v>282</v>
      </c>
      <c r="LOD79" s="68" t="s">
        <v>41</v>
      </c>
      <c r="LOE79" s="61">
        <v>129</v>
      </c>
      <c r="LOF79" s="61">
        <v>2.2000000000000002</v>
      </c>
      <c r="LOG79" s="61">
        <v>0.5</v>
      </c>
      <c r="LOH79" s="61">
        <v>30</v>
      </c>
      <c r="LOI79" s="69">
        <f>(LOF79*4)+(LOG79*9)+(LOH79*4)-LOE79</f>
        <v>4.3000000000000114</v>
      </c>
      <c r="LOJ79" s="61" t="s">
        <v>283</v>
      </c>
      <c r="LOK79" s="61" t="s">
        <v>282</v>
      </c>
      <c r="LOL79" s="68" t="s">
        <v>41</v>
      </c>
      <c r="LOM79" s="61">
        <v>129</v>
      </c>
      <c r="LON79" s="61">
        <v>2.2000000000000002</v>
      </c>
      <c r="LOO79" s="61">
        <v>0.5</v>
      </c>
      <c r="LOP79" s="61">
        <v>30</v>
      </c>
      <c r="LOQ79" s="69">
        <f>(LON79*4)+(LOO79*9)+(LOP79*4)-LOM79</f>
        <v>4.3000000000000114</v>
      </c>
      <c r="LOR79" s="61" t="s">
        <v>283</v>
      </c>
      <c r="LOS79" s="61" t="s">
        <v>282</v>
      </c>
      <c r="LOT79" s="68" t="s">
        <v>41</v>
      </c>
      <c r="LOU79" s="61">
        <v>129</v>
      </c>
      <c r="LOV79" s="61">
        <v>2.2000000000000002</v>
      </c>
      <c r="LOW79" s="61">
        <v>0.5</v>
      </c>
      <c r="LOX79" s="61">
        <v>30</v>
      </c>
      <c r="LOY79" s="69">
        <f>(LOV79*4)+(LOW79*9)+(LOX79*4)-LOU79</f>
        <v>4.3000000000000114</v>
      </c>
      <c r="LOZ79" s="61" t="s">
        <v>283</v>
      </c>
      <c r="LPA79" s="61" t="s">
        <v>282</v>
      </c>
      <c r="LPB79" s="68" t="s">
        <v>41</v>
      </c>
      <c r="LPC79" s="61">
        <v>129</v>
      </c>
      <c r="LPD79" s="61">
        <v>2.2000000000000002</v>
      </c>
      <c r="LPE79" s="61">
        <v>0.5</v>
      </c>
      <c r="LPF79" s="61">
        <v>30</v>
      </c>
      <c r="LPG79" s="69">
        <f>(LPD79*4)+(LPE79*9)+(LPF79*4)-LPC79</f>
        <v>4.3000000000000114</v>
      </c>
      <c r="LPH79" s="61" t="s">
        <v>283</v>
      </c>
      <c r="LPI79" s="61" t="s">
        <v>282</v>
      </c>
      <c r="LPJ79" s="68" t="s">
        <v>41</v>
      </c>
      <c r="LPK79" s="61">
        <v>129</v>
      </c>
      <c r="LPL79" s="61">
        <v>2.2000000000000002</v>
      </c>
      <c r="LPM79" s="61">
        <v>0.5</v>
      </c>
      <c r="LPN79" s="61">
        <v>30</v>
      </c>
      <c r="LPO79" s="69">
        <f>(LPL79*4)+(LPM79*9)+(LPN79*4)-LPK79</f>
        <v>4.3000000000000114</v>
      </c>
      <c r="LPP79" s="61" t="s">
        <v>283</v>
      </c>
      <c r="LPQ79" s="61" t="s">
        <v>282</v>
      </c>
      <c r="LPR79" s="68" t="s">
        <v>41</v>
      </c>
      <c r="LPS79" s="61">
        <v>129</v>
      </c>
      <c r="LPT79" s="61">
        <v>2.2000000000000002</v>
      </c>
      <c r="LPU79" s="61">
        <v>0.5</v>
      </c>
      <c r="LPV79" s="61">
        <v>30</v>
      </c>
      <c r="LPW79" s="69">
        <f>(LPT79*4)+(LPU79*9)+(LPV79*4)-LPS79</f>
        <v>4.3000000000000114</v>
      </c>
      <c r="LPX79" s="61" t="s">
        <v>283</v>
      </c>
      <c r="LPY79" s="61" t="s">
        <v>282</v>
      </c>
      <c r="LPZ79" s="68" t="s">
        <v>41</v>
      </c>
      <c r="LQA79" s="61">
        <v>129</v>
      </c>
      <c r="LQB79" s="61">
        <v>2.2000000000000002</v>
      </c>
      <c r="LQC79" s="61">
        <v>0.5</v>
      </c>
      <c r="LQD79" s="61">
        <v>30</v>
      </c>
      <c r="LQE79" s="69">
        <f>(LQB79*4)+(LQC79*9)+(LQD79*4)-LQA79</f>
        <v>4.3000000000000114</v>
      </c>
      <c r="LQF79" s="61" t="s">
        <v>283</v>
      </c>
      <c r="LQG79" s="61" t="s">
        <v>282</v>
      </c>
      <c r="LQH79" s="68" t="s">
        <v>41</v>
      </c>
      <c r="LQI79" s="61">
        <v>129</v>
      </c>
      <c r="LQJ79" s="61">
        <v>2.2000000000000002</v>
      </c>
      <c r="LQK79" s="61">
        <v>0.5</v>
      </c>
      <c r="LQL79" s="61">
        <v>30</v>
      </c>
      <c r="LQM79" s="69">
        <f>(LQJ79*4)+(LQK79*9)+(LQL79*4)-LQI79</f>
        <v>4.3000000000000114</v>
      </c>
      <c r="LQN79" s="61" t="s">
        <v>283</v>
      </c>
      <c r="LQO79" s="61" t="s">
        <v>282</v>
      </c>
      <c r="LQP79" s="68" t="s">
        <v>41</v>
      </c>
      <c r="LQQ79" s="61">
        <v>129</v>
      </c>
      <c r="LQR79" s="61">
        <v>2.2000000000000002</v>
      </c>
      <c r="LQS79" s="61">
        <v>0.5</v>
      </c>
      <c r="LQT79" s="61">
        <v>30</v>
      </c>
      <c r="LQU79" s="69">
        <f>(LQR79*4)+(LQS79*9)+(LQT79*4)-LQQ79</f>
        <v>4.3000000000000114</v>
      </c>
      <c r="LQV79" s="61" t="s">
        <v>283</v>
      </c>
      <c r="LQW79" s="61" t="s">
        <v>282</v>
      </c>
      <c r="LQX79" s="68" t="s">
        <v>41</v>
      </c>
      <c r="LQY79" s="61">
        <v>129</v>
      </c>
      <c r="LQZ79" s="61">
        <v>2.2000000000000002</v>
      </c>
      <c r="LRA79" s="61">
        <v>0.5</v>
      </c>
      <c r="LRB79" s="61">
        <v>30</v>
      </c>
      <c r="LRC79" s="69">
        <f>(LQZ79*4)+(LRA79*9)+(LRB79*4)-LQY79</f>
        <v>4.3000000000000114</v>
      </c>
      <c r="LRD79" s="61" t="s">
        <v>283</v>
      </c>
      <c r="LRE79" s="61" t="s">
        <v>282</v>
      </c>
      <c r="LRF79" s="68" t="s">
        <v>41</v>
      </c>
      <c r="LRG79" s="61">
        <v>129</v>
      </c>
      <c r="LRH79" s="61">
        <v>2.2000000000000002</v>
      </c>
      <c r="LRI79" s="61">
        <v>0.5</v>
      </c>
      <c r="LRJ79" s="61">
        <v>30</v>
      </c>
      <c r="LRK79" s="69">
        <f>(LRH79*4)+(LRI79*9)+(LRJ79*4)-LRG79</f>
        <v>4.3000000000000114</v>
      </c>
      <c r="LRL79" s="61" t="s">
        <v>283</v>
      </c>
      <c r="LRM79" s="61" t="s">
        <v>282</v>
      </c>
      <c r="LRN79" s="68" t="s">
        <v>41</v>
      </c>
      <c r="LRO79" s="61">
        <v>129</v>
      </c>
      <c r="LRP79" s="61">
        <v>2.2000000000000002</v>
      </c>
      <c r="LRQ79" s="61">
        <v>0.5</v>
      </c>
      <c r="LRR79" s="61">
        <v>30</v>
      </c>
      <c r="LRS79" s="69">
        <f>(LRP79*4)+(LRQ79*9)+(LRR79*4)-LRO79</f>
        <v>4.3000000000000114</v>
      </c>
      <c r="LRT79" s="61" t="s">
        <v>283</v>
      </c>
      <c r="LRU79" s="61" t="s">
        <v>282</v>
      </c>
      <c r="LRV79" s="68" t="s">
        <v>41</v>
      </c>
      <c r="LRW79" s="61">
        <v>129</v>
      </c>
      <c r="LRX79" s="61">
        <v>2.2000000000000002</v>
      </c>
      <c r="LRY79" s="61">
        <v>0.5</v>
      </c>
      <c r="LRZ79" s="61">
        <v>30</v>
      </c>
      <c r="LSA79" s="69">
        <f>(LRX79*4)+(LRY79*9)+(LRZ79*4)-LRW79</f>
        <v>4.3000000000000114</v>
      </c>
      <c r="LSB79" s="61" t="s">
        <v>283</v>
      </c>
      <c r="LSC79" s="61" t="s">
        <v>282</v>
      </c>
      <c r="LSD79" s="68" t="s">
        <v>41</v>
      </c>
      <c r="LSE79" s="61">
        <v>129</v>
      </c>
      <c r="LSF79" s="61">
        <v>2.2000000000000002</v>
      </c>
      <c r="LSG79" s="61">
        <v>0.5</v>
      </c>
      <c r="LSH79" s="61">
        <v>30</v>
      </c>
      <c r="LSI79" s="69">
        <f>(LSF79*4)+(LSG79*9)+(LSH79*4)-LSE79</f>
        <v>4.3000000000000114</v>
      </c>
      <c r="LSJ79" s="61" t="s">
        <v>283</v>
      </c>
      <c r="LSK79" s="61" t="s">
        <v>282</v>
      </c>
      <c r="LSL79" s="68" t="s">
        <v>41</v>
      </c>
      <c r="LSM79" s="61">
        <v>129</v>
      </c>
      <c r="LSN79" s="61">
        <v>2.2000000000000002</v>
      </c>
      <c r="LSO79" s="61">
        <v>0.5</v>
      </c>
      <c r="LSP79" s="61">
        <v>30</v>
      </c>
      <c r="LSQ79" s="69">
        <f>(LSN79*4)+(LSO79*9)+(LSP79*4)-LSM79</f>
        <v>4.3000000000000114</v>
      </c>
      <c r="LSR79" s="61" t="s">
        <v>283</v>
      </c>
      <c r="LSS79" s="61" t="s">
        <v>282</v>
      </c>
      <c r="LST79" s="68" t="s">
        <v>41</v>
      </c>
      <c r="LSU79" s="61">
        <v>129</v>
      </c>
      <c r="LSV79" s="61">
        <v>2.2000000000000002</v>
      </c>
      <c r="LSW79" s="61">
        <v>0.5</v>
      </c>
      <c r="LSX79" s="61">
        <v>30</v>
      </c>
      <c r="LSY79" s="69">
        <f>(LSV79*4)+(LSW79*9)+(LSX79*4)-LSU79</f>
        <v>4.3000000000000114</v>
      </c>
      <c r="LSZ79" s="61" t="s">
        <v>283</v>
      </c>
      <c r="LTA79" s="61" t="s">
        <v>282</v>
      </c>
      <c r="LTB79" s="68" t="s">
        <v>41</v>
      </c>
      <c r="LTC79" s="61">
        <v>129</v>
      </c>
      <c r="LTD79" s="61">
        <v>2.2000000000000002</v>
      </c>
      <c r="LTE79" s="61">
        <v>0.5</v>
      </c>
      <c r="LTF79" s="61">
        <v>30</v>
      </c>
      <c r="LTG79" s="69">
        <f>(LTD79*4)+(LTE79*9)+(LTF79*4)-LTC79</f>
        <v>4.3000000000000114</v>
      </c>
      <c r="LTH79" s="61" t="s">
        <v>283</v>
      </c>
      <c r="LTI79" s="61" t="s">
        <v>282</v>
      </c>
      <c r="LTJ79" s="68" t="s">
        <v>41</v>
      </c>
      <c r="LTK79" s="61">
        <v>129</v>
      </c>
      <c r="LTL79" s="61">
        <v>2.2000000000000002</v>
      </c>
      <c r="LTM79" s="61">
        <v>0.5</v>
      </c>
      <c r="LTN79" s="61">
        <v>30</v>
      </c>
      <c r="LTO79" s="69">
        <f>(LTL79*4)+(LTM79*9)+(LTN79*4)-LTK79</f>
        <v>4.3000000000000114</v>
      </c>
      <c r="LTP79" s="61" t="s">
        <v>283</v>
      </c>
      <c r="LTQ79" s="61" t="s">
        <v>282</v>
      </c>
      <c r="LTR79" s="68" t="s">
        <v>41</v>
      </c>
      <c r="LTS79" s="61">
        <v>129</v>
      </c>
      <c r="LTT79" s="61">
        <v>2.2000000000000002</v>
      </c>
      <c r="LTU79" s="61">
        <v>0.5</v>
      </c>
      <c r="LTV79" s="61">
        <v>30</v>
      </c>
      <c r="LTW79" s="69">
        <f>(LTT79*4)+(LTU79*9)+(LTV79*4)-LTS79</f>
        <v>4.3000000000000114</v>
      </c>
      <c r="LTX79" s="61" t="s">
        <v>283</v>
      </c>
      <c r="LTY79" s="61" t="s">
        <v>282</v>
      </c>
      <c r="LTZ79" s="68" t="s">
        <v>41</v>
      </c>
      <c r="LUA79" s="61">
        <v>129</v>
      </c>
      <c r="LUB79" s="61">
        <v>2.2000000000000002</v>
      </c>
      <c r="LUC79" s="61">
        <v>0.5</v>
      </c>
      <c r="LUD79" s="61">
        <v>30</v>
      </c>
      <c r="LUE79" s="69">
        <f>(LUB79*4)+(LUC79*9)+(LUD79*4)-LUA79</f>
        <v>4.3000000000000114</v>
      </c>
      <c r="LUF79" s="61" t="s">
        <v>283</v>
      </c>
      <c r="LUG79" s="61" t="s">
        <v>282</v>
      </c>
      <c r="LUH79" s="68" t="s">
        <v>41</v>
      </c>
      <c r="LUI79" s="61">
        <v>129</v>
      </c>
      <c r="LUJ79" s="61">
        <v>2.2000000000000002</v>
      </c>
      <c r="LUK79" s="61">
        <v>0.5</v>
      </c>
      <c r="LUL79" s="61">
        <v>30</v>
      </c>
      <c r="LUM79" s="69">
        <f>(LUJ79*4)+(LUK79*9)+(LUL79*4)-LUI79</f>
        <v>4.3000000000000114</v>
      </c>
      <c r="LUN79" s="61" t="s">
        <v>283</v>
      </c>
      <c r="LUO79" s="61" t="s">
        <v>282</v>
      </c>
      <c r="LUP79" s="68" t="s">
        <v>41</v>
      </c>
      <c r="LUQ79" s="61">
        <v>129</v>
      </c>
      <c r="LUR79" s="61">
        <v>2.2000000000000002</v>
      </c>
      <c r="LUS79" s="61">
        <v>0.5</v>
      </c>
      <c r="LUT79" s="61">
        <v>30</v>
      </c>
      <c r="LUU79" s="69">
        <f>(LUR79*4)+(LUS79*9)+(LUT79*4)-LUQ79</f>
        <v>4.3000000000000114</v>
      </c>
      <c r="LUV79" s="61" t="s">
        <v>283</v>
      </c>
      <c r="LUW79" s="61" t="s">
        <v>282</v>
      </c>
      <c r="LUX79" s="68" t="s">
        <v>41</v>
      </c>
      <c r="LUY79" s="61">
        <v>129</v>
      </c>
      <c r="LUZ79" s="61">
        <v>2.2000000000000002</v>
      </c>
      <c r="LVA79" s="61">
        <v>0.5</v>
      </c>
      <c r="LVB79" s="61">
        <v>30</v>
      </c>
      <c r="LVC79" s="69">
        <f>(LUZ79*4)+(LVA79*9)+(LVB79*4)-LUY79</f>
        <v>4.3000000000000114</v>
      </c>
      <c r="LVD79" s="61" t="s">
        <v>283</v>
      </c>
      <c r="LVE79" s="61" t="s">
        <v>282</v>
      </c>
      <c r="LVF79" s="68" t="s">
        <v>41</v>
      </c>
      <c r="LVG79" s="61">
        <v>129</v>
      </c>
      <c r="LVH79" s="61">
        <v>2.2000000000000002</v>
      </c>
      <c r="LVI79" s="61">
        <v>0.5</v>
      </c>
      <c r="LVJ79" s="61">
        <v>30</v>
      </c>
      <c r="LVK79" s="69">
        <f>(LVH79*4)+(LVI79*9)+(LVJ79*4)-LVG79</f>
        <v>4.3000000000000114</v>
      </c>
      <c r="LVL79" s="61" t="s">
        <v>283</v>
      </c>
      <c r="LVM79" s="61" t="s">
        <v>282</v>
      </c>
      <c r="LVN79" s="68" t="s">
        <v>41</v>
      </c>
      <c r="LVO79" s="61">
        <v>129</v>
      </c>
      <c r="LVP79" s="61">
        <v>2.2000000000000002</v>
      </c>
      <c r="LVQ79" s="61">
        <v>0.5</v>
      </c>
      <c r="LVR79" s="61">
        <v>30</v>
      </c>
      <c r="LVS79" s="69">
        <f>(LVP79*4)+(LVQ79*9)+(LVR79*4)-LVO79</f>
        <v>4.3000000000000114</v>
      </c>
      <c r="LVT79" s="61" t="s">
        <v>283</v>
      </c>
      <c r="LVU79" s="61" t="s">
        <v>282</v>
      </c>
      <c r="LVV79" s="68" t="s">
        <v>41</v>
      </c>
      <c r="LVW79" s="61">
        <v>129</v>
      </c>
      <c r="LVX79" s="61">
        <v>2.2000000000000002</v>
      </c>
      <c r="LVY79" s="61">
        <v>0.5</v>
      </c>
      <c r="LVZ79" s="61">
        <v>30</v>
      </c>
      <c r="LWA79" s="69">
        <f>(LVX79*4)+(LVY79*9)+(LVZ79*4)-LVW79</f>
        <v>4.3000000000000114</v>
      </c>
      <c r="LWB79" s="61" t="s">
        <v>283</v>
      </c>
      <c r="LWC79" s="61" t="s">
        <v>282</v>
      </c>
      <c r="LWD79" s="68" t="s">
        <v>41</v>
      </c>
      <c r="LWE79" s="61">
        <v>129</v>
      </c>
      <c r="LWF79" s="61">
        <v>2.2000000000000002</v>
      </c>
      <c r="LWG79" s="61">
        <v>0.5</v>
      </c>
      <c r="LWH79" s="61">
        <v>30</v>
      </c>
      <c r="LWI79" s="69">
        <f>(LWF79*4)+(LWG79*9)+(LWH79*4)-LWE79</f>
        <v>4.3000000000000114</v>
      </c>
      <c r="LWJ79" s="61" t="s">
        <v>283</v>
      </c>
      <c r="LWK79" s="61" t="s">
        <v>282</v>
      </c>
      <c r="LWL79" s="68" t="s">
        <v>41</v>
      </c>
      <c r="LWM79" s="61">
        <v>129</v>
      </c>
      <c r="LWN79" s="61">
        <v>2.2000000000000002</v>
      </c>
      <c r="LWO79" s="61">
        <v>0.5</v>
      </c>
      <c r="LWP79" s="61">
        <v>30</v>
      </c>
      <c r="LWQ79" s="69">
        <f>(LWN79*4)+(LWO79*9)+(LWP79*4)-LWM79</f>
        <v>4.3000000000000114</v>
      </c>
      <c r="LWR79" s="61" t="s">
        <v>283</v>
      </c>
      <c r="LWS79" s="61" t="s">
        <v>282</v>
      </c>
      <c r="LWT79" s="68" t="s">
        <v>41</v>
      </c>
      <c r="LWU79" s="61">
        <v>129</v>
      </c>
      <c r="LWV79" s="61">
        <v>2.2000000000000002</v>
      </c>
      <c r="LWW79" s="61">
        <v>0.5</v>
      </c>
      <c r="LWX79" s="61">
        <v>30</v>
      </c>
      <c r="LWY79" s="69">
        <f>(LWV79*4)+(LWW79*9)+(LWX79*4)-LWU79</f>
        <v>4.3000000000000114</v>
      </c>
      <c r="LWZ79" s="61" t="s">
        <v>283</v>
      </c>
      <c r="LXA79" s="61" t="s">
        <v>282</v>
      </c>
      <c r="LXB79" s="68" t="s">
        <v>41</v>
      </c>
      <c r="LXC79" s="61">
        <v>129</v>
      </c>
      <c r="LXD79" s="61">
        <v>2.2000000000000002</v>
      </c>
      <c r="LXE79" s="61">
        <v>0.5</v>
      </c>
      <c r="LXF79" s="61">
        <v>30</v>
      </c>
      <c r="LXG79" s="69">
        <f>(LXD79*4)+(LXE79*9)+(LXF79*4)-LXC79</f>
        <v>4.3000000000000114</v>
      </c>
      <c r="LXH79" s="61" t="s">
        <v>283</v>
      </c>
      <c r="LXI79" s="61" t="s">
        <v>282</v>
      </c>
      <c r="LXJ79" s="68" t="s">
        <v>41</v>
      </c>
      <c r="LXK79" s="61">
        <v>129</v>
      </c>
      <c r="LXL79" s="61">
        <v>2.2000000000000002</v>
      </c>
      <c r="LXM79" s="61">
        <v>0.5</v>
      </c>
      <c r="LXN79" s="61">
        <v>30</v>
      </c>
      <c r="LXO79" s="69">
        <f>(LXL79*4)+(LXM79*9)+(LXN79*4)-LXK79</f>
        <v>4.3000000000000114</v>
      </c>
      <c r="LXP79" s="61" t="s">
        <v>283</v>
      </c>
      <c r="LXQ79" s="61" t="s">
        <v>282</v>
      </c>
      <c r="LXR79" s="68" t="s">
        <v>41</v>
      </c>
      <c r="LXS79" s="61">
        <v>129</v>
      </c>
      <c r="LXT79" s="61">
        <v>2.2000000000000002</v>
      </c>
      <c r="LXU79" s="61">
        <v>0.5</v>
      </c>
      <c r="LXV79" s="61">
        <v>30</v>
      </c>
      <c r="LXW79" s="69">
        <f>(LXT79*4)+(LXU79*9)+(LXV79*4)-LXS79</f>
        <v>4.3000000000000114</v>
      </c>
      <c r="LXX79" s="61" t="s">
        <v>283</v>
      </c>
      <c r="LXY79" s="61" t="s">
        <v>282</v>
      </c>
      <c r="LXZ79" s="68" t="s">
        <v>41</v>
      </c>
      <c r="LYA79" s="61">
        <v>129</v>
      </c>
      <c r="LYB79" s="61">
        <v>2.2000000000000002</v>
      </c>
      <c r="LYC79" s="61">
        <v>0.5</v>
      </c>
      <c r="LYD79" s="61">
        <v>30</v>
      </c>
      <c r="LYE79" s="69">
        <f>(LYB79*4)+(LYC79*9)+(LYD79*4)-LYA79</f>
        <v>4.3000000000000114</v>
      </c>
      <c r="LYF79" s="61" t="s">
        <v>283</v>
      </c>
      <c r="LYG79" s="61" t="s">
        <v>282</v>
      </c>
      <c r="LYH79" s="68" t="s">
        <v>41</v>
      </c>
      <c r="LYI79" s="61">
        <v>129</v>
      </c>
      <c r="LYJ79" s="61">
        <v>2.2000000000000002</v>
      </c>
      <c r="LYK79" s="61">
        <v>0.5</v>
      </c>
      <c r="LYL79" s="61">
        <v>30</v>
      </c>
      <c r="LYM79" s="69">
        <f>(LYJ79*4)+(LYK79*9)+(LYL79*4)-LYI79</f>
        <v>4.3000000000000114</v>
      </c>
      <c r="LYN79" s="61" t="s">
        <v>283</v>
      </c>
      <c r="LYO79" s="61" t="s">
        <v>282</v>
      </c>
      <c r="LYP79" s="68" t="s">
        <v>41</v>
      </c>
      <c r="LYQ79" s="61">
        <v>129</v>
      </c>
      <c r="LYR79" s="61">
        <v>2.2000000000000002</v>
      </c>
      <c r="LYS79" s="61">
        <v>0.5</v>
      </c>
      <c r="LYT79" s="61">
        <v>30</v>
      </c>
      <c r="LYU79" s="69">
        <f>(LYR79*4)+(LYS79*9)+(LYT79*4)-LYQ79</f>
        <v>4.3000000000000114</v>
      </c>
      <c r="LYV79" s="61" t="s">
        <v>283</v>
      </c>
      <c r="LYW79" s="61" t="s">
        <v>282</v>
      </c>
      <c r="LYX79" s="68" t="s">
        <v>41</v>
      </c>
      <c r="LYY79" s="61">
        <v>129</v>
      </c>
      <c r="LYZ79" s="61">
        <v>2.2000000000000002</v>
      </c>
      <c r="LZA79" s="61">
        <v>0.5</v>
      </c>
      <c r="LZB79" s="61">
        <v>30</v>
      </c>
      <c r="LZC79" s="69">
        <f>(LYZ79*4)+(LZA79*9)+(LZB79*4)-LYY79</f>
        <v>4.3000000000000114</v>
      </c>
      <c r="LZD79" s="61" t="s">
        <v>283</v>
      </c>
      <c r="LZE79" s="61" t="s">
        <v>282</v>
      </c>
      <c r="LZF79" s="68" t="s">
        <v>41</v>
      </c>
      <c r="LZG79" s="61">
        <v>129</v>
      </c>
      <c r="LZH79" s="61">
        <v>2.2000000000000002</v>
      </c>
      <c r="LZI79" s="61">
        <v>0.5</v>
      </c>
      <c r="LZJ79" s="61">
        <v>30</v>
      </c>
      <c r="LZK79" s="69">
        <f>(LZH79*4)+(LZI79*9)+(LZJ79*4)-LZG79</f>
        <v>4.3000000000000114</v>
      </c>
      <c r="LZL79" s="61" t="s">
        <v>283</v>
      </c>
      <c r="LZM79" s="61" t="s">
        <v>282</v>
      </c>
      <c r="LZN79" s="68" t="s">
        <v>41</v>
      </c>
      <c r="LZO79" s="61">
        <v>129</v>
      </c>
      <c r="LZP79" s="61">
        <v>2.2000000000000002</v>
      </c>
      <c r="LZQ79" s="61">
        <v>0.5</v>
      </c>
      <c r="LZR79" s="61">
        <v>30</v>
      </c>
      <c r="LZS79" s="69">
        <f>(LZP79*4)+(LZQ79*9)+(LZR79*4)-LZO79</f>
        <v>4.3000000000000114</v>
      </c>
      <c r="LZT79" s="61" t="s">
        <v>283</v>
      </c>
      <c r="LZU79" s="61" t="s">
        <v>282</v>
      </c>
      <c r="LZV79" s="68" t="s">
        <v>41</v>
      </c>
      <c r="LZW79" s="61">
        <v>129</v>
      </c>
      <c r="LZX79" s="61">
        <v>2.2000000000000002</v>
      </c>
      <c r="LZY79" s="61">
        <v>0.5</v>
      </c>
      <c r="LZZ79" s="61">
        <v>30</v>
      </c>
      <c r="MAA79" s="69">
        <f>(LZX79*4)+(LZY79*9)+(LZZ79*4)-LZW79</f>
        <v>4.3000000000000114</v>
      </c>
      <c r="MAB79" s="61" t="s">
        <v>283</v>
      </c>
      <c r="MAC79" s="61" t="s">
        <v>282</v>
      </c>
      <c r="MAD79" s="68" t="s">
        <v>41</v>
      </c>
      <c r="MAE79" s="61">
        <v>129</v>
      </c>
      <c r="MAF79" s="61">
        <v>2.2000000000000002</v>
      </c>
      <c r="MAG79" s="61">
        <v>0.5</v>
      </c>
      <c r="MAH79" s="61">
        <v>30</v>
      </c>
      <c r="MAI79" s="69">
        <f>(MAF79*4)+(MAG79*9)+(MAH79*4)-MAE79</f>
        <v>4.3000000000000114</v>
      </c>
      <c r="MAJ79" s="61" t="s">
        <v>283</v>
      </c>
      <c r="MAK79" s="61" t="s">
        <v>282</v>
      </c>
      <c r="MAL79" s="68" t="s">
        <v>41</v>
      </c>
      <c r="MAM79" s="61">
        <v>129</v>
      </c>
      <c r="MAN79" s="61">
        <v>2.2000000000000002</v>
      </c>
      <c r="MAO79" s="61">
        <v>0.5</v>
      </c>
      <c r="MAP79" s="61">
        <v>30</v>
      </c>
      <c r="MAQ79" s="69">
        <f>(MAN79*4)+(MAO79*9)+(MAP79*4)-MAM79</f>
        <v>4.3000000000000114</v>
      </c>
      <c r="MAR79" s="61" t="s">
        <v>283</v>
      </c>
      <c r="MAS79" s="61" t="s">
        <v>282</v>
      </c>
      <c r="MAT79" s="68" t="s">
        <v>41</v>
      </c>
      <c r="MAU79" s="61">
        <v>129</v>
      </c>
      <c r="MAV79" s="61">
        <v>2.2000000000000002</v>
      </c>
      <c r="MAW79" s="61">
        <v>0.5</v>
      </c>
      <c r="MAX79" s="61">
        <v>30</v>
      </c>
      <c r="MAY79" s="69">
        <f>(MAV79*4)+(MAW79*9)+(MAX79*4)-MAU79</f>
        <v>4.3000000000000114</v>
      </c>
      <c r="MAZ79" s="61" t="s">
        <v>283</v>
      </c>
      <c r="MBA79" s="61" t="s">
        <v>282</v>
      </c>
      <c r="MBB79" s="68" t="s">
        <v>41</v>
      </c>
      <c r="MBC79" s="61">
        <v>129</v>
      </c>
      <c r="MBD79" s="61">
        <v>2.2000000000000002</v>
      </c>
      <c r="MBE79" s="61">
        <v>0.5</v>
      </c>
      <c r="MBF79" s="61">
        <v>30</v>
      </c>
      <c r="MBG79" s="69">
        <f>(MBD79*4)+(MBE79*9)+(MBF79*4)-MBC79</f>
        <v>4.3000000000000114</v>
      </c>
      <c r="MBH79" s="61" t="s">
        <v>283</v>
      </c>
      <c r="MBI79" s="61" t="s">
        <v>282</v>
      </c>
      <c r="MBJ79" s="68" t="s">
        <v>41</v>
      </c>
      <c r="MBK79" s="61">
        <v>129</v>
      </c>
      <c r="MBL79" s="61">
        <v>2.2000000000000002</v>
      </c>
      <c r="MBM79" s="61">
        <v>0.5</v>
      </c>
      <c r="MBN79" s="61">
        <v>30</v>
      </c>
      <c r="MBO79" s="69">
        <f>(MBL79*4)+(MBM79*9)+(MBN79*4)-MBK79</f>
        <v>4.3000000000000114</v>
      </c>
      <c r="MBP79" s="61" t="s">
        <v>283</v>
      </c>
      <c r="MBQ79" s="61" t="s">
        <v>282</v>
      </c>
      <c r="MBR79" s="68" t="s">
        <v>41</v>
      </c>
      <c r="MBS79" s="61">
        <v>129</v>
      </c>
      <c r="MBT79" s="61">
        <v>2.2000000000000002</v>
      </c>
      <c r="MBU79" s="61">
        <v>0.5</v>
      </c>
      <c r="MBV79" s="61">
        <v>30</v>
      </c>
      <c r="MBW79" s="69">
        <f>(MBT79*4)+(MBU79*9)+(MBV79*4)-MBS79</f>
        <v>4.3000000000000114</v>
      </c>
      <c r="MBX79" s="61" t="s">
        <v>283</v>
      </c>
      <c r="MBY79" s="61" t="s">
        <v>282</v>
      </c>
      <c r="MBZ79" s="68" t="s">
        <v>41</v>
      </c>
      <c r="MCA79" s="61">
        <v>129</v>
      </c>
      <c r="MCB79" s="61">
        <v>2.2000000000000002</v>
      </c>
      <c r="MCC79" s="61">
        <v>0.5</v>
      </c>
      <c r="MCD79" s="61">
        <v>30</v>
      </c>
      <c r="MCE79" s="69">
        <f>(MCB79*4)+(MCC79*9)+(MCD79*4)-MCA79</f>
        <v>4.3000000000000114</v>
      </c>
      <c r="MCF79" s="61" t="s">
        <v>283</v>
      </c>
      <c r="MCG79" s="61" t="s">
        <v>282</v>
      </c>
      <c r="MCH79" s="68" t="s">
        <v>41</v>
      </c>
      <c r="MCI79" s="61">
        <v>129</v>
      </c>
      <c r="MCJ79" s="61">
        <v>2.2000000000000002</v>
      </c>
      <c r="MCK79" s="61">
        <v>0.5</v>
      </c>
      <c r="MCL79" s="61">
        <v>30</v>
      </c>
      <c r="MCM79" s="69">
        <f>(MCJ79*4)+(MCK79*9)+(MCL79*4)-MCI79</f>
        <v>4.3000000000000114</v>
      </c>
      <c r="MCN79" s="61" t="s">
        <v>283</v>
      </c>
      <c r="MCO79" s="61" t="s">
        <v>282</v>
      </c>
      <c r="MCP79" s="68" t="s">
        <v>41</v>
      </c>
      <c r="MCQ79" s="61">
        <v>129</v>
      </c>
      <c r="MCR79" s="61">
        <v>2.2000000000000002</v>
      </c>
      <c r="MCS79" s="61">
        <v>0.5</v>
      </c>
      <c r="MCT79" s="61">
        <v>30</v>
      </c>
      <c r="MCU79" s="69">
        <f>(MCR79*4)+(MCS79*9)+(MCT79*4)-MCQ79</f>
        <v>4.3000000000000114</v>
      </c>
      <c r="MCV79" s="61" t="s">
        <v>283</v>
      </c>
      <c r="MCW79" s="61" t="s">
        <v>282</v>
      </c>
      <c r="MCX79" s="68" t="s">
        <v>41</v>
      </c>
      <c r="MCY79" s="61">
        <v>129</v>
      </c>
      <c r="MCZ79" s="61">
        <v>2.2000000000000002</v>
      </c>
      <c r="MDA79" s="61">
        <v>0.5</v>
      </c>
      <c r="MDB79" s="61">
        <v>30</v>
      </c>
      <c r="MDC79" s="69">
        <f>(MCZ79*4)+(MDA79*9)+(MDB79*4)-MCY79</f>
        <v>4.3000000000000114</v>
      </c>
      <c r="MDD79" s="61" t="s">
        <v>283</v>
      </c>
      <c r="MDE79" s="61" t="s">
        <v>282</v>
      </c>
      <c r="MDF79" s="68" t="s">
        <v>41</v>
      </c>
      <c r="MDG79" s="61">
        <v>129</v>
      </c>
      <c r="MDH79" s="61">
        <v>2.2000000000000002</v>
      </c>
      <c r="MDI79" s="61">
        <v>0.5</v>
      </c>
      <c r="MDJ79" s="61">
        <v>30</v>
      </c>
      <c r="MDK79" s="69">
        <f>(MDH79*4)+(MDI79*9)+(MDJ79*4)-MDG79</f>
        <v>4.3000000000000114</v>
      </c>
      <c r="MDL79" s="61" t="s">
        <v>283</v>
      </c>
      <c r="MDM79" s="61" t="s">
        <v>282</v>
      </c>
      <c r="MDN79" s="68" t="s">
        <v>41</v>
      </c>
      <c r="MDO79" s="61">
        <v>129</v>
      </c>
      <c r="MDP79" s="61">
        <v>2.2000000000000002</v>
      </c>
      <c r="MDQ79" s="61">
        <v>0.5</v>
      </c>
      <c r="MDR79" s="61">
        <v>30</v>
      </c>
      <c r="MDS79" s="69">
        <f>(MDP79*4)+(MDQ79*9)+(MDR79*4)-MDO79</f>
        <v>4.3000000000000114</v>
      </c>
      <c r="MDT79" s="61" t="s">
        <v>283</v>
      </c>
      <c r="MDU79" s="61" t="s">
        <v>282</v>
      </c>
      <c r="MDV79" s="68" t="s">
        <v>41</v>
      </c>
      <c r="MDW79" s="61">
        <v>129</v>
      </c>
      <c r="MDX79" s="61">
        <v>2.2000000000000002</v>
      </c>
      <c r="MDY79" s="61">
        <v>0.5</v>
      </c>
      <c r="MDZ79" s="61">
        <v>30</v>
      </c>
      <c r="MEA79" s="69">
        <f>(MDX79*4)+(MDY79*9)+(MDZ79*4)-MDW79</f>
        <v>4.3000000000000114</v>
      </c>
      <c r="MEB79" s="61" t="s">
        <v>283</v>
      </c>
      <c r="MEC79" s="61" t="s">
        <v>282</v>
      </c>
      <c r="MED79" s="68" t="s">
        <v>41</v>
      </c>
      <c r="MEE79" s="61">
        <v>129</v>
      </c>
      <c r="MEF79" s="61">
        <v>2.2000000000000002</v>
      </c>
      <c r="MEG79" s="61">
        <v>0.5</v>
      </c>
      <c r="MEH79" s="61">
        <v>30</v>
      </c>
      <c r="MEI79" s="69">
        <f>(MEF79*4)+(MEG79*9)+(MEH79*4)-MEE79</f>
        <v>4.3000000000000114</v>
      </c>
      <c r="MEJ79" s="61" t="s">
        <v>283</v>
      </c>
      <c r="MEK79" s="61" t="s">
        <v>282</v>
      </c>
      <c r="MEL79" s="68" t="s">
        <v>41</v>
      </c>
      <c r="MEM79" s="61">
        <v>129</v>
      </c>
      <c r="MEN79" s="61">
        <v>2.2000000000000002</v>
      </c>
      <c r="MEO79" s="61">
        <v>0.5</v>
      </c>
      <c r="MEP79" s="61">
        <v>30</v>
      </c>
      <c r="MEQ79" s="69">
        <f>(MEN79*4)+(MEO79*9)+(MEP79*4)-MEM79</f>
        <v>4.3000000000000114</v>
      </c>
      <c r="MER79" s="61" t="s">
        <v>283</v>
      </c>
      <c r="MES79" s="61" t="s">
        <v>282</v>
      </c>
      <c r="MET79" s="68" t="s">
        <v>41</v>
      </c>
      <c r="MEU79" s="61">
        <v>129</v>
      </c>
      <c r="MEV79" s="61">
        <v>2.2000000000000002</v>
      </c>
      <c r="MEW79" s="61">
        <v>0.5</v>
      </c>
      <c r="MEX79" s="61">
        <v>30</v>
      </c>
      <c r="MEY79" s="69">
        <f>(MEV79*4)+(MEW79*9)+(MEX79*4)-MEU79</f>
        <v>4.3000000000000114</v>
      </c>
      <c r="MEZ79" s="61" t="s">
        <v>283</v>
      </c>
      <c r="MFA79" s="61" t="s">
        <v>282</v>
      </c>
      <c r="MFB79" s="68" t="s">
        <v>41</v>
      </c>
      <c r="MFC79" s="61">
        <v>129</v>
      </c>
      <c r="MFD79" s="61">
        <v>2.2000000000000002</v>
      </c>
      <c r="MFE79" s="61">
        <v>0.5</v>
      </c>
      <c r="MFF79" s="61">
        <v>30</v>
      </c>
      <c r="MFG79" s="69">
        <f>(MFD79*4)+(MFE79*9)+(MFF79*4)-MFC79</f>
        <v>4.3000000000000114</v>
      </c>
      <c r="MFH79" s="61" t="s">
        <v>283</v>
      </c>
      <c r="MFI79" s="61" t="s">
        <v>282</v>
      </c>
      <c r="MFJ79" s="68" t="s">
        <v>41</v>
      </c>
      <c r="MFK79" s="61">
        <v>129</v>
      </c>
      <c r="MFL79" s="61">
        <v>2.2000000000000002</v>
      </c>
      <c r="MFM79" s="61">
        <v>0.5</v>
      </c>
      <c r="MFN79" s="61">
        <v>30</v>
      </c>
      <c r="MFO79" s="69">
        <f>(MFL79*4)+(MFM79*9)+(MFN79*4)-MFK79</f>
        <v>4.3000000000000114</v>
      </c>
      <c r="MFP79" s="61" t="s">
        <v>283</v>
      </c>
      <c r="MFQ79" s="61" t="s">
        <v>282</v>
      </c>
      <c r="MFR79" s="68" t="s">
        <v>41</v>
      </c>
      <c r="MFS79" s="61">
        <v>129</v>
      </c>
      <c r="MFT79" s="61">
        <v>2.2000000000000002</v>
      </c>
      <c r="MFU79" s="61">
        <v>0.5</v>
      </c>
      <c r="MFV79" s="61">
        <v>30</v>
      </c>
      <c r="MFW79" s="69">
        <f>(MFT79*4)+(MFU79*9)+(MFV79*4)-MFS79</f>
        <v>4.3000000000000114</v>
      </c>
      <c r="MFX79" s="61" t="s">
        <v>283</v>
      </c>
      <c r="MFY79" s="61" t="s">
        <v>282</v>
      </c>
      <c r="MFZ79" s="68" t="s">
        <v>41</v>
      </c>
      <c r="MGA79" s="61">
        <v>129</v>
      </c>
      <c r="MGB79" s="61">
        <v>2.2000000000000002</v>
      </c>
      <c r="MGC79" s="61">
        <v>0.5</v>
      </c>
      <c r="MGD79" s="61">
        <v>30</v>
      </c>
      <c r="MGE79" s="69">
        <f>(MGB79*4)+(MGC79*9)+(MGD79*4)-MGA79</f>
        <v>4.3000000000000114</v>
      </c>
      <c r="MGF79" s="61" t="s">
        <v>283</v>
      </c>
      <c r="MGG79" s="61" t="s">
        <v>282</v>
      </c>
      <c r="MGH79" s="68" t="s">
        <v>41</v>
      </c>
      <c r="MGI79" s="61">
        <v>129</v>
      </c>
      <c r="MGJ79" s="61">
        <v>2.2000000000000002</v>
      </c>
      <c r="MGK79" s="61">
        <v>0.5</v>
      </c>
      <c r="MGL79" s="61">
        <v>30</v>
      </c>
      <c r="MGM79" s="69">
        <f>(MGJ79*4)+(MGK79*9)+(MGL79*4)-MGI79</f>
        <v>4.3000000000000114</v>
      </c>
      <c r="MGN79" s="61" t="s">
        <v>283</v>
      </c>
      <c r="MGO79" s="61" t="s">
        <v>282</v>
      </c>
      <c r="MGP79" s="68" t="s">
        <v>41</v>
      </c>
      <c r="MGQ79" s="61">
        <v>129</v>
      </c>
      <c r="MGR79" s="61">
        <v>2.2000000000000002</v>
      </c>
      <c r="MGS79" s="61">
        <v>0.5</v>
      </c>
      <c r="MGT79" s="61">
        <v>30</v>
      </c>
      <c r="MGU79" s="69">
        <f>(MGR79*4)+(MGS79*9)+(MGT79*4)-MGQ79</f>
        <v>4.3000000000000114</v>
      </c>
      <c r="MGV79" s="61" t="s">
        <v>283</v>
      </c>
      <c r="MGW79" s="61" t="s">
        <v>282</v>
      </c>
      <c r="MGX79" s="68" t="s">
        <v>41</v>
      </c>
      <c r="MGY79" s="61">
        <v>129</v>
      </c>
      <c r="MGZ79" s="61">
        <v>2.2000000000000002</v>
      </c>
      <c r="MHA79" s="61">
        <v>0.5</v>
      </c>
      <c r="MHB79" s="61">
        <v>30</v>
      </c>
      <c r="MHC79" s="69">
        <f>(MGZ79*4)+(MHA79*9)+(MHB79*4)-MGY79</f>
        <v>4.3000000000000114</v>
      </c>
      <c r="MHD79" s="61" t="s">
        <v>283</v>
      </c>
      <c r="MHE79" s="61" t="s">
        <v>282</v>
      </c>
      <c r="MHF79" s="68" t="s">
        <v>41</v>
      </c>
      <c r="MHG79" s="61">
        <v>129</v>
      </c>
      <c r="MHH79" s="61">
        <v>2.2000000000000002</v>
      </c>
      <c r="MHI79" s="61">
        <v>0.5</v>
      </c>
      <c r="MHJ79" s="61">
        <v>30</v>
      </c>
      <c r="MHK79" s="69">
        <f>(MHH79*4)+(MHI79*9)+(MHJ79*4)-MHG79</f>
        <v>4.3000000000000114</v>
      </c>
      <c r="MHL79" s="61" t="s">
        <v>283</v>
      </c>
      <c r="MHM79" s="61" t="s">
        <v>282</v>
      </c>
      <c r="MHN79" s="68" t="s">
        <v>41</v>
      </c>
      <c r="MHO79" s="61">
        <v>129</v>
      </c>
      <c r="MHP79" s="61">
        <v>2.2000000000000002</v>
      </c>
      <c r="MHQ79" s="61">
        <v>0.5</v>
      </c>
      <c r="MHR79" s="61">
        <v>30</v>
      </c>
      <c r="MHS79" s="69">
        <f>(MHP79*4)+(MHQ79*9)+(MHR79*4)-MHO79</f>
        <v>4.3000000000000114</v>
      </c>
      <c r="MHT79" s="61" t="s">
        <v>283</v>
      </c>
      <c r="MHU79" s="61" t="s">
        <v>282</v>
      </c>
      <c r="MHV79" s="68" t="s">
        <v>41</v>
      </c>
      <c r="MHW79" s="61">
        <v>129</v>
      </c>
      <c r="MHX79" s="61">
        <v>2.2000000000000002</v>
      </c>
      <c r="MHY79" s="61">
        <v>0.5</v>
      </c>
      <c r="MHZ79" s="61">
        <v>30</v>
      </c>
      <c r="MIA79" s="69">
        <f>(MHX79*4)+(MHY79*9)+(MHZ79*4)-MHW79</f>
        <v>4.3000000000000114</v>
      </c>
      <c r="MIB79" s="61" t="s">
        <v>283</v>
      </c>
      <c r="MIC79" s="61" t="s">
        <v>282</v>
      </c>
      <c r="MID79" s="68" t="s">
        <v>41</v>
      </c>
      <c r="MIE79" s="61">
        <v>129</v>
      </c>
      <c r="MIF79" s="61">
        <v>2.2000000000000002</v>
      </c>
      <c r="MIG79" s="61">
        <v>0.5</v>
      </c>
      <c r="MIH79" s="61">
        <v>30</v>
      </c>
      <c r="MII79" s="69">
        <f>(MIF79*4)+(MIG79*9)+(MIH79*4)-MIE79</f>
        <v>4.3000000000000114</v>
      </c>
      <c r="MIJ79" s="61" t="s">
        <v>283</v>
      </c>
      <c r="MIK79" s="61" t="s">
        <v>282</v>
      </c>
      <c r="MIL79" s="68" t="s">
        <v>41</v>
      </c>
      <c r="MIM79" s="61">
        <v>129</v>
      </c>
      <c r="MIN79" s="61">
        <v>2.2000000000000002</v>
      </c>
      <c r="MIO79" s="61">
        <v>0.5</v>
      </c>
      <c r="MIP79" s="61">
        <v>30</v>
      </c>
      <c r="MIQ79" s="69">
        <f>(MIN79*4)+(MIO79*9)+(MIP79*4)-MIM79</f>
        <v>4.3000000000000114</v>
      </c>
      <c r="MIR79" s="61" t="s">
        <v>283</v>
      </c>
      <c r="MIS79" s="61" t="s">
        <v>282</v>
      </c>
      <c r="MIT79" s="68" t="s">
        <v>41</v>
      </c>
      <c r="MIU79" s="61">
        <v>129</v>
      </c>
      <c r="MIV79" s="61">
        <v>2.2000000000000002</v>
      </c>
      <c r="MIW79" s="61">
        <v>0.5</v>
      </c>
      <c r="MIX79" s="61">
        <v>30</v>
      </c>
      <c r="MIY79" s="69">
        <f>(MIV79*4)+(MIW79*9)+(MIX79*4)-MIU79</f>
        <v>4.3000000000000114</v>
      </c>
      <c r="MIZ79" s="61" t="s">
        <v>283</v>
      </c>
      <c r="MJA79" s="61" t="s">
        <v>282</v>
      </c>
      <c r="MJB79" s="68" t="s">
        <v>41</v>
      </c>
      <c r="MJC79" s="61">
        <v>129</v>
      </c>
      <c r="MJD79" s="61">
        <v>2.2000000000000002</v>
      </c>
      <c r="MJE79" s="61">
        <v>0.5</v>
      </c>
      <c r="MJF79" s="61">
        <v>30</v>
      </c>
      <c r="MJG79" s="69">
        <f>(MJD79*4)+(MJE79*9)+(MJF79*4)-MJC79</f>
        <v>4.3000000000000114</v>
      </c>
      <c r="MJH79" s="61" t="s">
        <v>283</v>
      </c>
      <c r="MJI79" s="61" t="s">
        <v>282</v>
      </c>
      <c r="MJJ79" s="68" t="s">
        <v>41</v>
      </c>
      <c r="MJK79" s="61">
        <v>129</v>
      </c>
      <c r="MJL79" s="61">
        <v>2.2000000000000002</v>
      </c>
      <c r="MJM79" s="61">
        <v>0.5</v>
      </c>
      <c r="MJN79" s="61">
        <v>30</v>
      </c>
      <c r="MJO79" s="69">
        <f>(MJL79*4)+(MJM79*9)+(MJN79*4)-MJK79</f>
        <v>4.3000000000000114</v>
      </c>
      <c r="MJP79" s="61" t="s">
        <v>283</v>
      </c>
      <c r="MJQ79" s="61" t="s">
        <v>282</v>
      </c>
      <c r="MJR79" s="68" t="s">
        <v>41</v>
      </c>
      <c r="MJS79" s="61">
        <v>129</v>
      </c>
      <c r="MJT79" s="61">
        <v>2.2000000000000002</v>
      </c>
      <c r="MJU79" s="61">
        <v>0.5</v>
      </c>
      <c r="MJV79" s="61">
        <v>30</v>
      </c>
      <c r="MJW79" s="69">
        <f>(MJT79*4)+(MJU79*9)+(MJV79*4)-MJS79</f>
        <v>4.3000000000000114</v>
      </c>
      <c r="MJX79" s="61" t="s">
        <v>283</v>
      </c>
      <c r="MJY79" s="61" t="s">
        <v>282</v>
      </c>
      <c r="MJZ79" s="68" t="s">
        <v>41</v>
      </c>
      <c r="MKA79" s="61">
        <v>129</v>
      </c>
      <c r="MKB79" s="61">
        <v>2.2000000000000002</v>
      </c>
      <c r="MKC79" s="61">
        <v>0.5</v>
      </c>
      <c r="MKD79" s="61">
        <v>30</v>
      </c>
      <c r="MKE79" s="69">
        <f>(MKB79*4)+(MKC79*9)+(MKD79*4)-MKA79</f>
        <v>4.3000000000000114</v>
      </c>
      <c r="MKF79" s="61" t="s">
        <v>283</v>
      </c>
      <c r="MKG79" s="61" t="s">
        <v>282</v>
      </c>
      <c r="MKH79" s="68" t="s">
        <v>41</v>
      </c>
      <c r="MKI79" s="61">
        <v>129</v>
      </c>
      <c r="MKJ79" s="61">
        <v>2.2000000000000002</v>
      </c>
      <c r="MKK79" s="61">
        <v>0.5</v>
      </c>
      <c r="MKL79" s="61">
        <v>30</v>
      </c>
      <c r="MKM79" s="69">
        <f>(MKJ79*4)+(MKK79*9)+(MKL79*4)-MKI79</f>
        <v>4.3000000000000114</v>
      </c>
      <c r="MKN79" s="61" t="s">
        <v>283</v>
      </c>
      <c r="MKO79" s="61" t="s">
        <v>282</v>
      </c>
      <c r="MKP79" s="68" t="s">
        <v>41</v>
      </c>
      <c r="MKQ79" s="61">
        <v>129</v>
      </c>
      <c r="MKR79" s="61">
        <v>2.2000000000000002</v>
      </c>
      <c r="MKS79" s="61">
        <v>0.5</v>
      </c>
      <c r="MKT79" s="61">
        <v>30</v>
      </c>
      <c r="MKU79" s="69">
        <f>(MKR79*4)+(MKS79*9)+(MKT79*4)-MKQ79</f>
        <v>4.3000000000000114</v>
      </c>
      <c r="MKV79" s="61" t="s">
        <v>283</v>
      </c>
      <c r="MKW79" s="61" t="s">
        <v>282</v>
      </c>
      <c r="MKX79" s="68" t="s">
        <v>41</v>
      </c>
      <c r="MKY79" s="61">
        <v>129</v>
      </c>
      <c r="MKZ79" s="61">
        <v>2.2000000000000002</v>
      </c>
      <c r="MLA79" s="61">
        <v>0.5</v>
      </c>
      <c r="MLB79" s="61">
        <v>30</v>
      </c>
      <c r="MLC79" s="69">
        <f>(MKZ79*4)+(MLA79*9)+(MLB79*4)-MKY79</f>
        <v>4.3000000000000114</v>
      </c>
      <c r="MLD79" s="61" t="s">
        <v>283</v>
      </c>
      <c r="MLE79" s="61" t="s">
        <v>282</v>
      </c>
      <c r="MLF79" s="68" t="s">
        <v>41</v>
      </c>
      <c r="MLG79" s="61">
        <v>129</v>
      </c>
      <c r="MLH79" s="61">
        <v>2.2000000000000002</v>
      </c>
      <c r="MLI79" s="61">
        <v>0.5</v>
      </c>
      <c r="MLJ79" s="61">
        <v>30</v>
      </c>
      <c r="MLK79" s="69">
        <f>(MLH79*4)+(MLI79*9)+(MLJ79*4)-MLG79</f>
        <v>4.3000000000000114</v>
      </c>
      <c r="MLL79" s="61" t="s">
        <v>283</v>
      </c>
      <c r="MLM79" s="61" t="s">
        <v>282</v>
      </c>
      <c r="MLN79" s="68" t="s">
        <v>41</v>
      </c>
      <c r="MLO79" s="61">
        <v>129</v>
      </c>
      <c r="MLP79" s="61">
        <v>2.2000000000000002</v>
      </c>
      <c r="MLQ79" s="61">
        <v>0.5</v>
      </c>
      <c r="MLR79" s="61">
        <v>30</v>
      </c>
      <c r="MLS79" s="69">
        <f>(MLP79*4)+(MLQ79*9)+(MLR79*4)-MLO79</f>
        <v>4.3000000000000114</v>
      </c>
      <c r="MLT79" s="61" t="s">
        <v>283</v>
      </c>
      <c r="MLU79" s="61" t="s">
        <v>282</v>
      </c>
      <c r="MLV79" s="68" t="s">
        <v>41</v>
      </c>
      <c r="MLW79" s="61">
        <v>129</v>
      </c>
      <c r="MLX79" s="61">
        <v>2.2000000000000002</v>
      </c>
      <c r="MLY79" s="61">
        <v>0.5</v>
      </c>
      <c r="MLZ79" s="61">
        <v>30</v>
      </c>
      <c r="MMA79" s="69">
        <f>(MLX79*4)+(MLY79*9)+(MLZ79*4)-MLW79</f>
        <v>4.3000000000000114</v>
      </c>
      <c r="MMB79" s="61" t="s">
        <v>283</v>
      </c>
      <c r="MMC79" s="61" t="s">
        <v>282</v>
      </c>
      <c r="MMD79" s="68" t="s">
        <v>41</v>
      </c>
      <c r="MME79" s="61">
        <v>129</v>
      </c>
      <c r="MMF79" s="61">
        <v>2.2000000000000002</v>
      </c>
      <c r="MMG79" s="61">
        <v>0.5</v>
      </c>
      <c r="MMH79" s="61">
        <v>30</v>
      </c>
      <c r="MMI79" s="69">
        <f>(MMF79*4)+(MMG79*9)+(MMH79*4)-MME79</f>
        <v>4.3000000000000114</v>
      </c>
      <c r="MMJ79" s="61" t="s">
        <v>283</v>
      </c>
      <c r="MMK79" s="61" t="s">
        <v>282</v>
      </c>
      <c r="MML79" s="68" t="s">
        <v>41</v>
      </c>
      <c r="MMM79" s="61">
        <v>129</v>
      </c>
      <c r="MMN79" s="61">
        <v>2.2000000000000002</v>
      </c>
      <c r="MMO79" s="61">
        <v>0.5</v>
      </c>
      <c r="MMP79" s="61">
        <v>30</v>
      </c>
      <c r="MMQ79" s="69">
        <f>(MMN79*4)+(MMO79*9)+(MMP79*4)-MMM79</f>
        <v>4.3000000000000114</v>
      </c>
      <c r="MMR79" s="61" t="s">
        <v>283</v>
      </c>
      <c r="MMS79" s="61" t="s">
        <v>282</v>
      </c>
      <c r="MMT79" s="68" t="s">
        <v>41</v>
      </c>
      <c r="MMU79" s="61">
        <v>129</v>
      </c>
      <c r="MMV79" s="61">
        <v>2.2000000000000002</v>
      </c>
      <c r="MMW79" s="61">
        <v>0.5</v>
      </c>
      <c r="MMX79" s="61">
        <v>30</v>
      </c>
      <c r="MMY79" s="69">
        <f>(MMV79*4)+(MMW79*9)+(MMX79*4)-MMU79</f>
        <v>4.3000000000000114</v>
      </c>
      <c r="MMZ79" s="61" t="s">
        <v>283</v>
      </c>
      <c r="MNA79" s="61" t="s">
        <v>282</v>
      </c>
      <c r="MNB79" s="68" t="s">
        <v>41</v>
      </c>
      <c r="MNC79" s="61">
        <v>129</v>
      </c>
      <c r="MND79" s="61">
        <v>2.2000000000000002</v>
      </c>
      <c r="MNE79" s="61">
        <v>0.5</v>
      </c>
      <c r="MNF79" s="61">
        <v>30</v>
      </c>
      <c r="MNG79" s="69">
        <f>(MND79*4)+(MNE79*9)+(MNF79*4)-MNC79</f>
        <v>4.3000000000000114</v>
      </c>
      <c r="MNH79" s="61" t="s">
        <v>283</v>
      </c>
      <c r="MNI79" s="61" t="s">
        <v>282</v>
      </c>
      <c r="MNJ79" s="68" t="s">
        <v>41</v>
      </c>
      <c r="MNK79" s="61">
        <v>129</v>
      </c>
      <c r="MNL79" s="61">
        <v>2.2000000000000002</v>
      </c>
      <c r="MNM79" s="61">
        <v>0.5</v>
      </c>
      <c r="MNN79" s="61">
        <v>30</v>
      </c>
      <c r="MNO79" s="69">
        <f>(MNL79*4)+(MNM79*9)+(MNN79*4)-MNK79</f>
        <v>4.3000000000000114</v>
      </c>
      <c r="MNP79" s="61" t="s">
        <v>283</v>
      </c>
      <c r="MNQ79" s="61" t="s">
        <v>282</v>
      </c>
      <c r="MNR79" s="68" t="s">
        <v>41</v>
      </c>
      <c r="MNS79" s="61">
        <v>129</v>
      </c>
      <c r="MNT79" s="61">
        <v>2.2000000000000002</v>
      </c>
      <c r="MNU79" s="61">
        <v>0.5</v>
      </c>
      <c r="MNV79" s="61">
        <v>30</v>
      </c>
      <c r="MNW79" s="69">
        <f>(MNT79*4)+(MNU79*9)+(MNV79*4)-MNS79</f>
        <v>4.3000000000000114</v>
      </c>
      <c r="MNX79" s="61" t="s">
        <v>283</v>
      </c>
      <c r="MNY79" s="61" t="s">
        <v>282</v>
      </c>
      <c r="MNZ79" s="68" t="s">
        <v>41</v>
      </c>
      <c r="MOA79" s="61">
        <v>129</v>
      </c>
      <c r="MOB79" s="61">
        <v>2.2000000000000002</v>
      </c>
      <c r="MOC79" s="61">
        <v>0.5</v>
      </c>
      <c r="MOD79" s="61">
        <v>30</v>
      </c>
      <c r="MOE79" s="69">
        <f>(MOB79*4)+(MOC79*9)+(MOD79*4)-MOA79</f>
        <v>4.3000000000000114</v>
      </c>
      <c r="MOF79" s="61" t="s">
        <v>283</v>
      </c>
      <c r="MOG79" s="61" t="s">
        <v>282</v>
      </c>
      <c r="MOH79" s="68" t="s">
        <v>41</v>
      </c>
      <c r="MOI79" s="61">
        <v>129</v>
      </c>
      <c r="MOJ79" s="61">
        <v>2.2000000000000002</v>
      </c>
      <c r="MOK79" s="61">
        <v>0.5</v>
      </c>
      <c r="MOL79" s="61">
        <v>30</v>
      </c>
      <c r="MOM79" s="69">
        <f>(MOJ79*4)+(MOK79*9)+(MOL79*4)-MOI79</f>
        <v>4.3000000000000114</v>
      </c>
      <c r="MON79" s="61" t="s">
        <v>283</v>
      </c>
      <c r="MOO79" s="61" t="s">
        <v>282</v>
      </c>
      <c r="MOP79" s="68" t="s">
        <v>41</v>
      </c>
      <c r="MOQ79" s="61">
        <v>129</v>
      </c>
      <c r="MOR79" s="61">
        <v>2.2000000000000002</v>
      </c>
      <c r="MOS79" s="61">
        <v>0.5</v>
      </c>
      <c r="MOT79" s="61">
        <v>30</v>
      </c>
      <c r="MOU79" s="69">
        <f>(MOR79*4)+(MOS79*9)+(MOT79*4)-MOQ79</f>
        <v>4.3000000000000114</v>
      </c>
      <c r="MOV79" s="61" t="s">
        <v>283</v>
      </c>
      <c r="MOW79" s="61" t="s">
        <v>282</v>
      </c>
      <c r="MOX79" s="68" t="s">
        <v>41</v>
      </c>
      <c r="MOY79" s="61">
        <v>129</v>
      </c>
      <c r="MOZ79" s="61">
        <v>2.2000000000000002</v>
      </c>
      <c r="MPA79" s="61">
        <v>0.5</v>
      </c>
      <c r="MPB79" s="61">
        <v>30</v>
      </c>
      <c r="MPC79" s="69">
        <f>(MOZ79*4)+(MPA79*9)+(MPB79*4)-MOY79</f>
        <v>4.3000000000000114</v>
      </c>
      <c r="MPD79" s="61" t="s">
        <v>283</v>
      </c>
      <c r="MPE79" s="61" t="s">
        <v>282</v>
      </c>
      <c r="MPF79" s="68" t="s">
        <v>41</v>
      </c>
      <c r="MPG79" s="61">
        <v>129</v>
      </c>
      <c r="MPH79" s="61">
        <v>2.2000000000000002</v>
      </c>
      <c r="MPI79" s="61">
        <v>0.5</v>
      </c>
      <c r="MPJ79" s="61">
        <v>30</v>
      </c>
      <c r="MPK79" s="69">
        <f>(MPH79*4)+(MPI79*9)+(MPJ79*4)-MPG79</f>
        <v>4.3000000000000114</v>
      </c>
      <c r="MPL79" s="61" t="s">
        <v>283</v>
      </c>
      <c r="MPM79" s="61" t="s">
        <v>282</v>
      </c>
      <c r="MPN79" s="68" t="s">
        <v>41</v>
      </c>
      <c r="MPO79" s="61">
        <v>129</v>
      </c>
      <c r="MPP79" s="61">
        <v>2.2000000000000002</v>
      </c>
      <c r="MPQ79" s="61">
        <v>0.5</v>
      </c>
      <c r="MPR79" s="61">
        <v>30</v>
      </c>
      <c r="MPS79" s="69">
        <f>(MPP79*4)+(MPQ79*9)+(MPR79*4)-MPO79</f>
        <v>4.3000000000000114</v>
      </c>
      <c r="MPT79" s="61" t="s">
        <v>283</v>
      </c>
      <c r="MPU79" s="61" t="s">
        <v>282</v>
      </c>
      <c r="MPV79" s="68" t="s">
        <v>41</v>
      </c>
      <c r="MPW79" s="61">
        <v>129</v>
      </c>
      <c r="MPX79" s="61">
        <v>2.2000000000000002</v>
      </c>
      <c r="MPY79" s="61">
        <v>0.5</v>
      </c>
      <c r="MPZ79" s="61">
        <v>30</v>
      </c>
      <c r="MQA79" s="69">
        <f>(MPX79*4)+(MPY79*9)+(MPZ79*4)-MPW79</f>
        <v>4.3000000000000114</v>
      </c>
      <c r="MQB79" s="61" t="s">
        <v>283</v>
      </c>
      <c r="MQC79" s="61" t="s">
        <v>282</v>
      </c>
      <c r="MQD79" s="68" t="s">
        <v>41</v>
      </c>
      <c r="MQE79" s="61">
        <v>129</v>
      </c>
      <c r="MQF79" s="61">
        <v>2.2000000000000002</v>
      </c>
      <c r="MQG79" s="61">
        <v>0.5</v>
      </c>
      <c r="MQH79" s="61">
        <v>30</v>
      </c>
      <c r="MQI79" s="69">
        <f>(MQF79*4)+(MQG79*9)+(MQH79*4)-MQE79</f>
        <v>4.3000000000000114</v>
      </c>
      <c r="MQJ79" s="61" t="s">
        <v>283</v>
      </c>
      <c r="MQK79" s="61" t="s">
        <v>282</v>
      </c>
      <c r="MQL79" s="68" t="s">
        <v>41</v>
      </c>
      <c r="MQM79" s="61">
        <v>129</v>
      </c>
      <c r="MQN79" s="61">
        <v>2.2000000000000002</v>
      </c>
      <c r="MQO79" s="61">
        <v>0.5</v>
      </c>
      <c r="MQP79" s="61">
        <v>30</v>
      </c>
      <c r="MQQ79" s="69">
        <f>(MQN79*4)+(MQO79*9)+(MQP79*4)-MQM79</f>
        <v>4.3000000000000114</v>
      </c>
      <c r="MQR79" s="61" t="s">
        <v>283</v>
      </c>
      <c r="MQS79" s="61" t="s">
        <v>282</v>
      </c>
      <c r="MQT79" s="68" t="s">
        <v>41</v>
      </c>
      <c r="MQU79" s="61">
        <v>129</v>
      </c>
      <c r="MQV79" s="61">
        <v>2.2000000000000002</v>
      </c>
      <c r="MQW79" s="61">
        <v>0.5</v>
      </c>
      <c r="MQX79" s="61">
        <v>30</v>
      </c>
      <c r="MQY79" s="69">
        <f>(MQV79*4)+(MQW79*9)+(MQX79*4)-MQU79</f>
        <v>4.3000000000000114</v>
      </c>
      <c r="MQZ79" s="61" t="s">
        <v>283</v>
      </c>
      <c r="MRA79" s="61" t="s">
        <v>282</v>
      </c>
      <c r="MRB79" s="68" t="s">
        <v>41</v>
      </c>
      <c r="MRC79" s="61">
        <v>129</v>
      </c>
      <c r="MRD79" s="61">
        <v>2.2000000000000002</v>
      </c>
      <c r="MRE79" s="61">
        <v>0.5</v>
      </c>
      <c r="MRF79" s="61">
        <v>30</v>
      </c>
      <c r="MRG79" s="69">
        <f>(MRD79*4)+(MRE79*9)+(MRF79*4)-MRC79</f>
        <v>4.3000000000000114</v>
      </c>
      <c r="MRH79" s="61" t="s">
        <v>283</v>
      </c>
      <c r="MRI79" s="61" t="s">
        <v>282</v>
      </c>
      <c r="MRJ79" s="68" t="s">
        <v>41</v>
      </c>
      <c r="MRK79" s="61">
        <v>129</v>
      </c>
      <c r="MRL79" s="61">
        <v>2.2000000000000002</v>
      </c>
      <c r="MRM79" s="61">
        <v>0.5</v>
      </c>
      <c r="MRN79" s="61">
        <v>30</v>
      </c>
      <c r="MRO79" s="69">
        <f>(MRL79*4)+(MRM79*9)+(MRN79*4)-MRK79</f>
        <v>4.3000000000000114</v>
      </c>
      <c r="MRP79" s="61" t="s">
        <v>283</v>
      </c>
      <c r="MRQ79" s="61" t="s">
        <v>282</v>
      </c>
      <c r="MRR79" s="68" t="s">
        <v>41</v>
      </c>
      <c r="MRS79" s="61">
        <v>129</v>
      </c>
      <c r="MRT79" s="61">
        <v>2.2000000000000002</v>
      </c>
      <c r="MRU79" s="61">
        <v>0.5</v>
      </c>
      <c r="MRV79" s="61">
        <v>30</v>
      </c>
      <c r="MRW79" s="69">
        <f>(MRT79*4)+(MRU79*9)+(MRV79*4)-MRS79</f>
        <v>4.3000000000000114</v>
      </c>
      <c r="MRX79" s="61" t="s">
        <v>283</v>
      </c>
      <c r="MRY79" s="61" t="s">
        <v>282</v>
      </c>
      <c r="MRZ79" s="68" t="s">
        <v>41</v>
      </c>
      <c r="MSA79" s="61">
        <v>129</v>
      </c>
      <c r="MSB79" s="61">
        <v>2.2000000000000002</v>
      </c>
      <c r="MSC79" s="61">
        <v>0.5</v>
      </c>
      <c r="MSD79" s="61">
        <v>30</v>
      </c>
      <c r="MSE79" s="69">
        <f>(MSB79*4)+(MSC79*9)+(MSD79*4)-MSA79</f>
        <v>4.3000000000000114</v>
      </c>
      <c r="MSF79" s="61" t="s">
        <v>283</v>
      </c>
      <c r="MSG79" s="61" t="s">
        <v>282</v>
      </c>
      <c r="MSH79" s="68" t="s">
        <v>41</v>
      </c>
      <c r="MSI79" s="61">
        <v>129</v>
      </c>
      <c r="MSJ79" s="61">
        <v>2.2000000000000002</v>
      </c>
      <c r="MSK79" s="61">
        <v>0.5</v>
      </c>
      <c r="MSL79" s="61">
        <v>30</v>
      </c>
      <c r="MSM79" s="69">
        <f>(MSJ79*4)+(MSK79*9)+(MSL79*4)-MSI79</f>
        <v>4.3000000000000114</v>
      </c>
      <c r="MSN79" s="61" t="s">
        <v>283</v>
      </c>
      <c r="MSO79" s="61" t="s">
        <v>282</v>
      </c>
      <c r="MSP79" s="68" t="s">
        <v>41</v>
      </c>
      <c r="MSQ79" s="61">
        <v>129</v>
      </c>
      <c r="MSR79" s="61">
        <v>2.2000000000000002</v>
      </c>
      <c r="MSS79" s="61">
        <v>0.5</v>
      </c>
      <c r="MST79" s="61">
        <v>30</v>
      </c>
      <c r="MSU79" s="69">
        <f>(MSR79*4)+(MSS79*9)+(MST79*4)-MSQ79</f>
        <v>4.3000000000000114</v>
      </c>
      <c r="MSV79" s="61" t="s">
        <v>283</v>
      </c>
      <c r="MSW79" s="61" t="s">
        <v>282</v>
      </c>
      <c r="MSX79" s="68" t="s">
        <v>41</v>
      </c>
      <c r="MSY79" s="61">
        <v>129</v>
      </c>
      <c r="MSZ79" s="61">
        <v>2.2000000000000002</v>
      </c>
      <c r="MTA79" s="61">
        <v>0.5</v>
      </c>
      <c r="MTB79" s="61">
        <v>30</v>
      </c>
      <c r="MTC79" s="69">
        <f>(MSZ79*4)+(MTA79*9)+(MTB79*4)-MSY79</f>
        <v>4.3000000000000114</v>
      </c>
      <c r="MTD79" s="61" t="s">
        <v>283</v>
      </c>
      <c r="MTE79" s="61" t="s">
        <v>282</v>
      </c>
      <c r="MTF79" s="68" t="s">
        <v>41</v>
      </c>
      <c r="MTG79" s="61">
        <v>129</v>
      </c>
      <c r="MTH79" s="61">
        <v>2.2000000000000002</v>
      </c>
      <c r="MTI79" s="61">
        <v>0.5</v>
      </c>
      <c r="MTJ79" s="61">
        <v>30</v>
      </c>
      <c r="MTK79" s="69">
        <f>(MTH79*4)+(MTI79*9)+(MTJ79*4)-MTG79</f>
        <v>4.3000000000000114</v>
      </c>
      <c r="MTL79" s="61" t="s">
        <v>283</v>
      </c>
      <c r="MTM79" s="61" t="s">
        <v>282</v>
      </c>
      <c r="MTN79" s="68" t="s">
        <v>41</v>
      </c>
      <c r="MTO79" s="61">
        <v>129</v>
      </c>
      <c r="MTP79" s="61">
        <v>2.2000000000000002</v>
      </c>
      <c r="MTQ79" s="61">
        <v>0.5</v>
      </c>
      <c r="MTR79" s="61">
        <v>30</v>
      </c>
      <c r="MTS79" s="69">
        <f>(MTP79*4)+(MTQ79*9)+(MTR79*4)-MTO79</f>
        <v>4.3000000000000114</v>
      </c>
      <c r="MTT79" s="61" t="s">
        <v>283</v>
      </c>
      <c r="MTU79" s="61" t="s">
        <v>282</v>
      </c>
      <c r="MTV79" s="68" t="s">
        <v>41</v>
      </c>
      <c r="MTW79" s="61">
        <v>129</v>
      </c>
      <c r="MTX79" s="61">
        <v>2.2000000000000002</v>
      </c>
      <c r="MTY79" s="61">
        <v>0.5</v>
      </c>
      <c r="MTZ79" s="61">
        <v>30</v>
      </c>
      <c r="MUA79" s="69">
        <f>(MTX79*4)+(MTY79*9)+(MTZ79*4)-MTW79</f>
        <v>4.3000000000000114</v>
      </c>
      <c r="MUB79" s="61" t="s">
        <v>283</v>
      </c>
      <c r="MUC79" s="61" t="s">
        <v>282</v>
      </c>
      <c r="MUD79" s="68" t="s">
        <v>41</v>
      </c>
      <c r="MUE79" s="61">
        <v>129</v>
      </c>
      <c r="MUF79" s="61">
        <v>2.2000000000000002</v>
      </c>
      <c r="MUG79" s="61">
        <v>0.5</v>
      </c>
      <c r="MUH79" s="61">
        <v>30</v>
      </c>
      <c r="MUI79" s="69">
        <f>(MUF79*4)+(MUG79*9)+(MUH79*4)-MUE79</f>
        <v>4.3000000000000114</v>
      </c>
      <c r="MUJ79" s="61" t="s">
        <v>283</v>
      </c>
      <c r="MUK79" s="61" t="s">
        <v>282</v>
      </c>
      <c r="MUL79" s="68" t="s">
        <v>41</v>
      </c>
      <c r="MUM79" s="61">
        <v>129</v>
      </c>
      <c r="MUN79" s="61">
        <v>2.2000000000000002</v>
      </c>
      <c r="MUO79" s="61">
        <v>0.5</v>
      </c>
      <c r="MUP79" s="61">
        <v>30</v>
      </c>
      <c r="MUQ79" s="69">
        <f>(MUN79*4)+(MUO79*9)+(MUP79*4)-MUM79</f>
        <v>4.3000000000000114</v>
      </c>
      <c r="MUR79" s="61" t="s">
        <v>283</v>
      </c>
      <c r="MUS79" s="61" t="s">
        <v>282</v>
      </c>
      <c r="MUT79" s="68" t="s">
        <v>41</v>
      </c>
      <c r="MUU79" s="61">
        <v>129</v>
      </c>
      <c r="MUV79" s="61">
        <v>2.2000000000000002</v>
      </c>
      <c r="MUW79" s="61">
        <v>0.5</v>
      </c>
      <c r="MUX79" s="61">
        <v>30</v>
      </c>
      <c r="MUY79" s="69">
        <f>(MUV79*4)+(MUW79*9)+(MUX79*4)-MUU79</f>
        <v>4.3000000000000114</v>
      </c>
      <c r="MUZ79" s="61" t="s">
        <v>283</v>
      </c>
      <c r="MVA79" s="61" t="s">
        <v>282</v>
      </c>
      <c r="MVB79" s="68" t="s">
        <v>41</v>
      </c>
      <c r="MVC79" s="61">
        <v>129</v>
      </c>
      <c r="MVD79" s="61">
        <v>2.2000000000000002</v>
      </c>
      <c r="MVE79" s="61">
        <v>0.5</v>
      </c>
      <c r="MVF79" s="61">
        <v>30</v>
      </c>
      <c r="MVG79" s="69">
        <f>(MVD79*4)+(MVE79*9)+(MVF79*4)-MVC79</f>
        <v>4.3000000000000114</v>
      </c>
      <c r="MVH79" s="61" t="s">
        <v>283</v>
      </c>
      <c r="MVI79" s="61" t="s">
        <v>282</v>
      </c>
      <c r="MVJ79" s="68" t="s">
        <v>41</v>
      </c>
      <c r="MVK79" s="61">
        <v>129</v>
      </c>
      <c r="MVL79" s="61">
        <v>2.2000000000000002</v>
      </c>
      <c r="MVM79" s="61">
        <v>0.5</v>
      </c>
      <c r="MVN79" s="61">
        <v>30</v>
      </c>
      <c r="MVO79" s="69">
        <f>(MVL79*4)+(MVM79*9)+(MVN79*4)-MVK79</f>
        <v>4.3000000000000114</v>
      </c>
      <c r="MVP79" s="61" t="s">
        <v>283</v>
      </c>
      <c r="MVQ79" s="61" t="s">
        <v>282</v>
      </c>
      <c r="MVR79" s="68" t="s">
        <v>41</v>
      </c>
      <c r="MVS79" s="61">
        <v>129</v>
      </c>
      <c r="MVT79" s="61">
        <v>2.2000000000000002</v>
      </c>
      <c r="MVU79" s="61">
        <v>0.5</v>
      </c>
      <c r="MVV79" s="61">
        <v>30</v>
      </c>
      <c r="MVW79" s="69">
        <f>(MVT79*4)+(MVU79*9)+(MVV79*4)-MVS79</f>
        <v>4.3000000000000114</v>
      </c>
      <c r="MVX79" s="61" t="s">
        <v>283</v>
      </c>
      <c r="MVY79" s="61" t="s">
        <v>282</v>
      </c>
      <c r="MVZ79" s="68" t="s">
        <v>41</v>
      </c>
      <c r="MWA79" s="61">
        <v>129</v>
      </c>
      <c r="MWB79" s="61">
        <v>2.2000000000000002</v>
      </c>
      <c r="MWC79" s="61">
        <v>0.5</v>
      </c>
      <c r="MWD79" s="61">
        <v>30</v>
      </c>
      <c r="MWE79" s="69">
        <f>(MWB79*4)+(MWC79*9)+(MWD79*4)-MWA79</f>
        <v>4.3000000000000114</v>
      </c>
      <c r="MWF79" s="61" t="s">
        <v>283</v>
      </c>
      <c r="MWG79" s="61" t="s">
        <v>282</v>
      </c>
      <c r="MWH79" s="68" t="s">
        <v>41</v>
      </c>
      <c r="MWI79" s="61">
        <v>129</v>
      </c>
      <c r="MWJ79" s="61">
        <v>2.2000000000000002</v>
      </c>
      <c r="MWK79" s="61">
        <v>0.5</v>
      </c>
      <c r="MWL79" s="61">
        <v>30</v>
      </c>
      <c r="MWM79" s="69">
        <f>(MWJ79*4)+(MWK79*9)+(MWL79*4)-MWI79</f>
        <v>4.3000000000000114</v>
      </c>
      <c r="MWN79" s="61" t="s">
        <v>283</v>
      </c>
      <c r="MWO79" s="61" t="s">
        <v>282</v>
      </c>
      <c r="MWP79" s="68" t="s">
        <v>41</v>
      </c>
      <c r="MWQ79" s="61">
        <v>129</v>
      </c>
      <c r="MWR79" s="61">
        <v>2.2000000000000002</v>
      </c>
      <c r="MWS79" s="61">
        <v>0.5</v>
      </c>
      <c r="MWT79" s="61">
        <v>30</v>
      </c>
      <c r="MWU79" s="69">
        <f>(MWR79*4)+(MWS79*9)+(MWT79*4)-MWQ79</f>
        <v>4.3000000000000114</v>
      </c>
      <c r="MWV79" s="61" t="s">
        <v>283</v>
      </c>
      <c r="MWW79" s="61" t="s">
        <v>282</v>
      </c>
      <c r="MWX79" s="68" t="s">
        <v>41</v>
      </c>
      <c r="MWY79" s="61">
        <v>129</v>
      </c>
      <c r="MWZ79" s="61">
        <v>2.2000000000000002</v>
      </c>
      <c r="MXA79" s="61">
        <v>0.5</v>
      </c>
      <c r="MXB79" s="61">
        <v>30</v>
      </c>
      <c r="MXC79" s="69">
        <f>(MWZ79*4)+(MXA79*9)+(MXB79*4)-MWY79</f>
        <v>4.3000000000000114</v>
      </c>
      <c r="MXD79" s="61" t="s">
        <v>283</v>
      </c>
      <c r="MXE79" s="61" t="s">
        <v>282</v>
      </c>
      <c r="MXF79" s="68" t="s">
        <v>41</v>
      </c>
      <c r="MXG79" s="61">
        <v>129</v>
      </c>
      <c r="MXH79" s="61">
        <v>2.2000000000000002</v>
      </c>
      <c r="MXI79" s="61">
        <v>0.5</v>
      </c>
      <c r="MXJ79" s="61">
        <v>30</v>
      </c>
      <c r="MXK79" s="69">
        <f>(MXH79*4)+(MXI79*9)+(MXJ79*4)-MXG79</f>
        <v>4.3000000000000114</v>
      </c>
      <c r="MXL79" s="61" t="s">
        <v>283</v>
      </c>
      <c r="MXM79" s="61" t="s">
        <v>282</v>
      </c>
      <c r="MXN79" s="68" t="s">
        <v>41</v>
      </c>
      <c r="MXO79" s="61">
        <v>129</v>
      </c>
      <c r="MXP79" s="61">
        <v>2.2000000000000002</v>
      </c>
      <c r="MXQ79" s="61">
        <v>0.5</v>
      </c>
      <c r="MXR79" s="61">
        <v>30</v>
      </c>
      <c r="MXS79" s="69">
        <f>(MXP79*4)+(MXQ79*9)+(MXR79*4)-MXO79</f>
        <v>4.3000000000000114</v>
      </c>
      <c r="MXT79" s="61" t="s">
        <v>283</v>
      </c>
      <c r="MXU79" s="61" t="s">
        <v>282</v>
      </c>
      <c r="MXV79" s="68" t="s">
        <v>41</v>
      </c>
      <c r="MXW79" s="61">
        <v>129</v>
      </c>
      <c r="MXX79" s="61">
        <v>2.2000000000000002</v>
      </c>
      <c r="MXY79" s="61">
        <v>0.5</v>
      </c>
      <c r="MXZ79" s="61">
        <v>30</v>
      </c>
      <c r="MYA79" s="69">
        <f>(MXX79*4)+(MXY79*9)+(MXZ79*4)-MXW79</f>
        <v>4.3000000000000114</v>
      </c>
      <c r="MYB79" s="61" t="s">
        <v>283</v>
      </c>
      <c r="MYC79" s="61" t="s">
        <v>282</v>
      </c>
      <c r="MYD79" s="68" t="s">
        <v>41</v>
      </c>
      <c r="MYE79" s="61">
        <v>129</v>
      </c>
      <c r="MYF79" s="61">
        <v>2.2000000000000002</v>
      </c>
      <c r="MYG79" s="61">
        <v>0.5</v>
      </c>
      <c r="MYH79" s="61">
        <v>30</v>
      </c>
      <c r="MYI79" s="69">
        <f>(MYF79*4)+(MYG79*9)+(MYH79*4)-MYE79</f>
        <v>4.3000000000000114</v>
      </c>
      <c r="MYJ79" s="61" t="s">
        <v>283</v>
      </c>
      <c r="MYK79" s="61" t="s">
        <v>282</v>
      </c>
      <c r="MYL79" s="68" t="s">
        <v>41</v>
      </c>
      <c r="MYM79" s="61">
        <v>129</v>
      </c>
      <c r="MYN79" s="61">
        <v>2.2000000000000002</v>
      </c>
      <c r="MYO79" s="61">
        <v>0.5</v>
      </c>
      <c r="MYP79" s="61">
        <v>30</v>
      </c>
      <c r="MYQ79" s="69">
        <f>(MYN79*4)+(MYO79*9)+(MYP79*4)-MYM79</f>
        <v>4.3000000000000114</v>
      </c>
      <c r="MYR79" s="61" t="s">
        <v>283</v>
      </c>
      <c r="MYS79" s="61" t="s">
        <v>282</v>
      </c>
      <c r="MYT79" s="68" t="s">
        <v>41</v>
      </c>
      <c r="MYU79" s="61">
        <v>129</v>
      </c>
      <c r="MYV79" s="61">
        <v>2.2000000000000002</v>
      </c>
      <c r="MYW79" s="61">
        <v>0.5</v>
      </c>
      <c r="MYX79" s="61">
        <v>30</v>
      </c>
      <c r="MYY79" s="69">
        <f>(MYV79*4)+(MYW79*9)+(MYX79*4)-MYU79</f>
        <v>4.3000000000000114</v>
      </c>
      <c r="MYZ79" s="61" t="s">
        <v>283</v>
      </c>
      <c r="MZA79" s="61" t="s">
        <v>282</v>
      </c>
      <c r="MZB79" s="68" t="s">
        <v>41</v>
      </c>
      <c r="MZC79" s="61">
        <v>129</v>
      </c>
      <c r="MZD79" s="61">
        <v>2.2000000000000002</v>
      </c>
      <c r="MZE79" s="61">
        <v>0.5</v>
      </c>
      <c r="MZF79" s="61">
        <v>30</v>
      </c>
      <c r="MZG79" s="69">
        <f>(MZD79*4)+(MZE79*9)+(MZF79*4)-MZC79</f>
        <v>4.3000000000000114</v>
      </c>
      <c r="MZH79" s="61" t="s">
        <v>283</v>
      </c>
      <c r="MZI79" s="61" t="s">
        <v>282</v>
      </c>
      <c r="MZJ79" s="68" t="s">
        <v>41</v>
      </c>
      <c r="MZK79" s="61">
        <v>129</v>
      </c>
      <c r="MZL79" s="61">
        <v>2.2000000000000002</v>
      </c>
      <c r="MZM79" s="61">
        <v>0.5</v>
      </c>
      <c r="MZN79" s="61">
        <v>30</v>
      </c>
      <c r="MZO79" s="69">
        <f>(MZL79*4)+(MZM79*9)+(MZN79*4)-MZK79</f>
        <v>4.3000000000000114</v>
      </c>
      <c r="MZP79" s="61" t="s">
        <v>283</v>
      </c>
      <c r="MZQ79" s="61" t="s">
        <v>282</v>
      </c>
      <c r="MZR79" s="68" t="s">
        <v>41</v>
      </c>
      <c r="MZS79" s="61">
        <v>129</v>
      </c>
      <c r="MZT79" s="61">
        <v>2.2000000000000002</v>
      </c>
      <c r="MZU79" s="61">
        <v>0.5</v>
      </c>
      <c r="MZV79" s="61">
        <v>30</v>
      </c>
      <c r="MZW79" s="69">
        <f>(MZT79*4)+(MZU79*9)+(MZV79*4)-MZS79</f>
        <v>4.3000000000000114</v>
      </c>
      <c r="MZX79" s="61" t="s">
        <v>283</v>
      </c>
      <c r="MZY79" s="61" t="s">
        <v>282</v>
      </c>
      <c r="MZZ79" s="68" t="s">
        <v>41</v>
      </c>
      <c r="NAA79" s="61">
        <v>129</v>
      </c>
      <c r="NAB79" s="61">
        <v>2.2000000000000002</v>
      </c>
      <c r="NAC79" s="61">
        <v>0.5</v>
      </c>
      <c r="NAD79" s="61">
        <v>30</v>
      </c>
      <c r="NAE79" s="69">
        <f>(NAB79*4)+(NAC79*9)+(NAD79*4)-NAA79</f>
        <v>4.3000000000000114</v>
      </c>
      <c r="NAF79" s="61" t="s">
        <v>283</v>
      </c>
      <c r="NAG79" s="61" t="s">
        <v>282</v>
      </c>
      <c r="NAH79" s="68" t="s">
        <v>41</v>
      </c>
      <c r="NAI79" s="61">
        <v>129</v>
      </c>
      <c r="NAJ79" s="61">
        <v>2.2000000000000002</v>
      </c>
      <c r="NAK79" s="61">
        <v>0.5</v>
      </c>
      <c r="NAL79" s="61">
        <v>30</v>
      </c>
      <c r="NAM79" s="69">
        <f>(NAJ79*4)+(NAK79*9)+(NAL79*4)-NAI79</f>
        <v>4.3000000000000114</v>
      </c>
      <c r="NAN79" s="61" t="s">
        <v>283</v>
      </c>
      <c r="NAO79" s="61" t="s">
        <v>282</v>
      </c>
      <c r="NAP79" s="68" t="s">
        <v>41</v>
      </c>
      <c r="NAQ79" s="61">
        <v>129</v>
      </c>
      <c r="NAR79" s="61">
        <v>2.2000000000000002</v>
      </c>
      <c r="NAS79" s="61">
        <v>0.5</v>
      </c>
      <c r="NAT79" s="61">
        <v>30</v>
      </c>
      <c r="NAU79" s="69">
        <f>(NAR79*4)+(NAS79*9)+(NAT79*4)-NAQ79</f>
        <v>4.3000000000000114</v>
      </c>
      <c r="NAV79" s="61" t="s">
        <v>283</v>
      </c>
      <c r="NAW79" s="61" t="s">
        <v>282</v>
      </c>
      <c r="NAX79" s="68" t="s">
        <v>41</v>
      </c>
      <c r="NAY79" s="61">
        <v>129</v>
      </c>
      <c r="NAZ79" s="61">
        <v>2.2000000000000002</v>
      </c>
      <c r="NBA79" s="61">
        <v>0.5</v>
      </c>
      <c r="NBB79" s="61">
        <v>30</v>
      </c>
      <c r="NBC79" s="69">
        <f>(NAZ79*4)+(NBA79*9)+(NBB79*4)-NAY79</f>
        <v>4.3000000000000114</v>
      </c>
      <c r="NBD79" s="61" t="s">
        <v>283</v>
      </c>
      <c r="NBE79" s="61" t="s">
        <v>282</v>
      </c>
      <c r="NBF79" s="68" t="s">
        <v>41</v>
      </c>
      <c r="NBG79" s="61">
        <v>129</v>
      </c>
      <c r="NBH79" s="61">
        <v>2.2000000000000002</v>
      </c>
      <c r="NBI79" s="61">
        <v>0.5</v>
      </c>
      <c r="NBJ79" s="61">
        <v>30</v>
      </c>
      <c r="NBK79" s="69">
        <f>(NBH79*4)+(NBI79*9)+(NBJ79*4)-NBG79</f>
        <v>4.3000000000000114</v>
      </c>
      <c r="NBL79" s="61" t="s">
        <v>283</v>
      </c>
      <c r="NBM79" s="61" t="s">
        <v>282</v>
      </c>
      <c r="NBN79" s="68" t="s">
        <v>41</v>
      </c>
      <c r="NBO79" s="61">
        <v>129</v>
      </c>
      <c r="NBP79" s="61">
        <v>2.2000000000000002</v>
      </c>
      <c r="NBQ79" s="61">
        <v>0.5</v>
      </c>
      <c r="NBR79" s="61">
        <v>30</v>
      </c>
      <c r="NBS79" s="69">
        <f>(NBP79*4)+(NBQ79*9)+(NBR79*4)-NBO79</f>
        <v>4.3000000000000114</v>
      </c>
      <c r="NBT79" s="61" t="s">
        <v>283</v>
      </c>
      <c r="NBU79" s="61" t="s">
        <v>282</v>
      </c>
      <c r="NBV79" s="68" t="s">
        <v>41</v>
      </c>
      <c r="NBW79" s="61">
        <v>129</v>
      </c>
      <c r="NBX79" s="61">
        <v>2.2000000000000002</v>
      </c>
      <c r="NBY79" s="61">
        <v>0.5</v>
      </c>
      <c r="NBZ79" s="61">
        <v>30</v>
      </c>
      <c r="NCA79" s="69">
        <f>(NBX79*4)+(NBY79*9)+(NBZ79*4)-NBW79</f>
        <v>4.3000000000000114</v>
      </c>
      <c r="NCB79" s="61" t="s">
        <v>283</v>
      </c>
      <c r="NCC79" s="61" t="s">
        <v>282</v>
      </c>
      <c r="NCD79" s="68" t="s">
        <v>41</v>
      </c>
      <c r="NCE79" s="61">
        <v>129</v>
      </c>
      <c r="NCF79" s="61">
        <v>2.2000000000000002</v>
      </c>
      <c r="NCG79" s="61">
        <v>0.5</v>
      </c>
      <c r="NCH79" s="61">
        <v>30</v>
      </c>
      <c r="NCI79" s="69">
        <f>(NCF79*4)+(NCG79*9)+(NCH79*4)-NCE79</f>
        <v>4.3000000000000114</v>
      </c>
      <c r="NCJ79" s="61" t="s">
        <v>283</v>
      </c>
      <c r="NCK79" s="61" t="s">
        <v>282</v>
      </c>
      <c r="NCL79" s="68" t="s">
        <v>41</v>
      </c>
      <c r="NCM79" s="61">
        <v>129</v>
      </c>
      <c r="NCN79" s="61">
        <v>2.2000000000000002</v>
      </c>
      <c r="NCO79" s="61">
        <v>0.5</v>
      </c>
      <c r="NCP79" s="61">
        <v>30</v>
      </c>
      <c r="NCQ79" s="69">
        <f>(NCN79*4)+(NCO79*9)+(NCP79*4)-NCM79</f>
        <v>4.3000000000000114</v>
      </c>
      <c r="NCR79" s="61" t="s">
        <v>283</v>
      </c>
      <c r="NCS79" s="61" t="s">
        <v>282</v>
      </c>
      <c r="NCT79" s="68" t="s">
        <v>41</v>
      </c>
      <c r="NCU79" s="61">
        <v>129</v>
      </c>
      <c r="NCV79" s="61">
        <v>2.2000000000000002</v>
      </c>
      <c r="NCW79" s="61">
        <v>0.5</v>
      </c>
      <c r="NCX79" s="61">
        <v>30</v>
      </c>
      <c r="NCY79" s="69">
        <f>(NCV79*4)+(NCW79*9)+(NCX79*4)-NCU79</f>
        <v>4.3000000000000114</v>
      </c>
      <c r="NCZ79" s="61" t="s">
        <v>283</v>
      </c>
      <c r="NDA79" s="61" t="s">
        <v>282</v>
      </c>
      <c r="NDB79" s="68" t="s">
        <v>41</v>
      </c>
      <c r="NDC79" s="61">
        <v>129</v>
      </c>
      <c r="NDD79" s="61">
        <v>2.2000000000000002</v>
      </c>
      <c r="NDE79" s="61">
        <v>0.5</v>
      </c>
      <c r="NDF79" s="61">
        <v>30</v>
      </c>
      <c r="NDG79" s="69">
        <f>(NDD79*4)+(NDE79*9)+(NDF79*4)-NDC79</f>
        <v>4.3000000000000114</v>
      </c>
      <c r="NDH79" s="61" t="s">
        <v>283</v>
      </c>
      <c r="NDI79" s="61" t="s">
        <v>282</v>
      </c>
      <c r="NDJ79" s="68" t="s">
        <v>41</v>
      </c>
      <c r="NDK79" s="61">
        <v>129</v>
      </c>
      <c r="NDL79" s="61">
        <v>2.2000000000000002</v>
      </c>
      <c r="NDM79" s="61">
        <v>0.5</v>
      </c>
      <c r="NDN79" s="61">
        <v>30</v>
      </c>
      <c r="NDO79" s="69">
        <f>(NDL79*4)+(NDM79*9)+(NDN79*4)-NDK79</f>
        <v>4.3000000000000114</v>
      </c>
      <c r="NDP79" s="61" t="s">
        <v>283</v>
      </c>
      <c r="NDQ79" s="61" t="s">
        <v>282</v>
      </c>
      <c r="NDR79" s="68" t="s">
        <v>41</v>
      </c>
      <c r="NDS79" s="61">
        <v>129</v>
      </c>
      <c r="NDT79" s="61">
        <v>2.2000000000000002</v>
      </c>
      <c r="NDU79" s="61">
        <v>0.5</v>
      </c>
      <c r="NDV79" s="61">
        <v>30</v>
      </c>
      <c r="NDW79" s="69">
        <f>(NDT79*4)+(NDU79*9)+(NDV79*4)-NDS79</f>
        <v>4.3000000000000114</v>
      </c>
      <c r="NDX79" s="61" t="s">
        <v>283</v>
      </c>
      <c r="NDY79" s="61" t="s">
        <v>282</v>
      </c>
      <c r="NDZ79" s="68" t="s">
        <v>41</v>
      </c>
      <c r="NEA79" s="61">
        <v>129</v>
      </c>
      <c r="NEB79" s="61">
        <v>2.2000000000000002</v>
      </c>
      <c r="NEC79" s="61">
        <v>0.5</v>
      </c>
      <c r="NED79" s="61">
        <v>30</v>
      </c>
      <c r="NEE79" s="69">
        <f>(NEB79*4)+(NEC79*9)+(NED79*4)-NEA79</f>
        <v>4.3000000000000114</v>
      </c>
      <c r="NEF79" s="61" t="s">
        <v>283</v>
      </c>
      <c r="NEG79" s="61" t="s">
        <v>282</v>
      </c>
      <c r="NEH79" s="68" t="s">
        <v>41</v>
      </c>
      <c r="NEI79" s="61">
        <v>129</v>
      </c>
      <c r="NEJ79" s="61">
        <v>2.2000000000000002</v>
      </c>
      <c r="NEK79" s="61">
        <v>0.5</v>
      </c>
      <c r="NEL79" s="61">
        <v>30</v>
      </c>
      <c r="NEM79" s="69">
        <f>(NEJ79*4)+(NEK79*9)+(NEL79*4)-NEI79</f>
        <v>4.3000000000000114</v>
      </c>
      <c r="NEN79" s="61" t="s">
        <v>283</v>
      </c>
      <c r="NEO79" s="61" t="s">
        <v>282</v>
      </c>
      <c r="NEP79" s="68" t="s">
        <v>41</v>
      </c>
      <c r="NEQ79" s="61">
        <v>129</v>
      </c>
      <c r="NER79" s="61">
        <v>2.2000000000000002</v>
      </c>
      <c r="NES79" s="61">
        <v>0.5</v>
      </c>
      <c r="NET79" s="61">
        <v>30</v>
      </c>
      <c r="NEU79" s="69">
        <f>(NER79*4)+(NES79*9)+(NET79*4)-NEQ79</f>
        <v>4.3000000000000114</v>
      </c>
      <c r="NEV79" s="61" t="s">
        <v>283</v>
      </c>
      <c r="NEW79" s="61" t="s">
        <v>282</v>
      </c>
      <c r="NEX79" s="68" t="s">
        <v>41</v>
      </c>
      <c r="NEY79" s="61">
        <v>129</v>
      </c>
      <c r="NEZ79" s="61">
        <v>2.2000000000000002</v>
      </c>
      <c r="NFA79" s="61">
        <v>0.5</v>
      </c>
      <c r="NFB79" s="61">
        <v>30</v>
      </c>
      <c r="NFC79" s="69">
        <f>(NEZ79*4)+(NFA79*9)+(NFB79*4)-NEY79</f>
        <v>4.3000000000000114</v>
      </c>
      <c r="NFD79" s="61" t="s">
        <v>283</v>
      </c>
      <c r="NFE79" s="61" t="s">
        <v>282</v>
      </c>
      <c r="NFF79" s="68" t="s">
        <v>41</v>
      </c>
      <c r="NFG79" s="61">
        <v>129</v>
      </c>
      <c r="NFH79" s="61">
        <v>2.2000000000000002</v>
      </c>
      <c r="NFI79" s="61">
        <v>0.5</v>
      </c>
      <c r="NFJ79" s="61">
        <v>30</v>
      </c>
      <c r="NFK79" s="69">
        <f>(NFH79*4)+(NFI79*9)+(NFJ79*4)-NFG79</f>
        <v>4.3000000000000114</v>
      </c>
      <c r="NFL79" s="61" t="s">
        <v>283</v>
      </c>
      <c r="NFM79" s="61" t="s">
        <v>282</v>
      </c>
      <c r="NFN79" s="68" t="s">
        <v>41</v>
      </c>
      <c r="NFO79" s="61">
        <v>129</v>
      </c>
      <c r="NFP79" s="61">
        <v>2.2000000000000002</v>
      </c>
      <c r="NFQ79" s="61">
        <v>0.5</v>
      </c>
      <c r="NFR79" s="61">
        <v>30</v>
      </c>
      <c r="NFS79" s="69">
        <f>(NFP79*4)+(NFQ79*9)+(NFR79*4)-NFO79</f>
        <v>4.3000000000000114</v>
      </c>
      <c r="NFT79" s="61" t="s">
        <v>283</v>
      </c>
      <c r="NFU79" s="61" t="s">
        <v>282</v>
      </c>
      <c r="NFV79" s="68" t="s">
        <v>41</v>
      </c>
      <c r="NFW79" s="61">
        <v>129</v>
      </c>
      <c r="NFX79" s="61">
        <v>2.2000000000000002</v>
      </c>
      <c r="NFY79" s="61">
        <v>0.5</v>
      </c>
      <c r="NFZ79" s="61">
        <v>30</v>
      </c>
      <c r="NGA79" s="69">
        <f>(NFX79*4)+(NFY79*9)+(NFZ79*4)-NFW79</f>
        <v>4.3000000000000114</v>
      </c>
      <c r="NGB79" s="61" t="s">
        <v>283</v>
      </c>
      <c r="NGC79" s="61" t="s">
        <v>282</v>
      </c>
      <c r="NGD79" s="68" t="s">
        <v>41</v>
      </c>
      <c r="NGE79" s="61">
        <v>129</v>
      </c>
      <c r="NGF79" s="61">
        <v>2.2000000000000002</v>
      </c>
      <c r="NGG79" s="61">
        <v>0.5</v>
      </c>
      <c r="NGH79" s="61">
        <v>30</v>
      </c>
      <c r="NGI79" s="69">
        <f>(NGF79*4)+(NGG79*9)+(NGH79*4)-NGE79</f>
        <v>4.3000000000000114</v>
      </c>
      <c r="NGJ79" s="61" t="s">
        <v>283</v>
      </c>
      <c r="NGK79" s="61" t="s">
        <v>282</v>
      </c>
      <c r="NGL79" s="68" t="s">
        <v>41</v>
      </c>
      <c r="NGM79" s="61">
        <v>129</v>
      </c>
      <c r="NGN79" s="61">
        <v>2.2000000000000002</v>
      </c>
      <c r="NGO79" s="61">
        <v>0.5</v>
      </c>
      <c r="NGP79" s="61">
        <v>30</v>
      </c>
      <c r="NGQ79" s="69">
        <f>(NGN79*4)+(NGO79*9)+(NGP79*4)-NGM79</f>
        <v>4.3000000000000114</v>
      </c>
      <c r="NGR79" s="61" t="s">
        <v>283</v>
      </c>
      <c r="NGS79" s="61" t="s">
        <v>282</v>
      </c>
      <c r="NGT79" s="68" t="s">
        <v>41</v>
      </c>
      <c r="NGU79" s="61">
        <v>129</v>
      </c>
      <c r="NGV79" s="61">
        <v>2.2000000000000002</v>
      </c>
      <c r="NGW79" s="61">
        <v>0.5</v>
      </c>
      <c r="NGX79" s="61">
        <v>30</v>
      </c>
      <c r="NGY79" s="69">
        <f>(NGV79*4)+(NGW79*9)+(NGX79*4)-NGU79</f>
        <v>4.3000000000000114</v>
      </c>
      <c r="NGZ79" s="61" t="s">
        <v>283</v>
      </c>
      <c r="NHA79" s="61" t="s">
        <v>282</v>
      </c>
      <c r="NHB79" s="68" t="s">
        <v>41</v>
      </c>
      <c r="NHC79" s="61">
        <v>129</v>
      </c>
      <c r="NHD79" s="61">
        <v>2.2000000000000002</v>
      </c>
      <c r="NHE79" s="61">
        <v>0.5</v>
      </c>
      <c r="NHF79" s="61">
        <v>30</v>
      </c>
      <c r="NHG79" s="69">
        <f>(NHD79*4)+(NHE79*9)+(NHF79*4)-NHC79</f>
        <v>4.3000000000000114</v>
      </c>
      <c r="NHH79" s="61" t="s">
        <v>283</v>
      </c>
      <c r="NHI79" s="61" t="s">
        <v>282</v>
      </c>
      <c r="NHJ79" s="68" t="s">
        <v>41</v>
      </c>
      <c r="NHK79" s="61">
        <v>129</v>
      </c>
      <c r="NHL79" s="61">
        <v>2.2000000000000002</v>
      </c>
      <c r="NHM79" s="61">
        <v>0.5</v>
      </c>
      <c r="NHN79" s="61">
        <v>30</v>
      </c>
      <c r="NHO79" s="69">
        <f>(NHL79*4)+(NHM79*9)+(NHN79*4)-NHK79</f>
        <v>4.3000000000000114</v>
      </c>
      <c r="NHP79" s="61" t="s">
        <v>283</v>
      </c>
      <c r="NHQ79" s="61" t="s">
        <v>282</v>
      </c>
      <c r="NHR79" s="68" t="s">
        <v>41</v>
      </c>
      <c r="NHS79" s="61">
        <v>129</v>
      </c>
      <c r="NHT79" s="61">
        <v>2.2000000000000002</v>
      </c>
      <c r="NHU79" s="61">
        <v>0.5</v>
      </c>
      <c r="NHV79" s="61">
        <v>30</v>
      </c>
      <c r="NHW79" s="69">
        <f>(NHT79*4)+(NHU79*9)+(NHV79*4)-NHS79</f>
        <v>4.3000000000000114</v>
      </c>
      <c r="NHX79" s="61" t="s">
        <v>283</v>
      </c>
      <c r="NHY79" s="61" t="s">
        <v>282</v>
      </c>
      <c r="NHZ79" s="68" t="s">
        <v>41</v>
      </c>
      <c r="NIA79" s="61">
        <v>129</v>
      </c>
      <c r="NIB79" s="61">
        <v>2.2000000000000002</v>
      </c>
      <c r="NIC79" s="61">
        <v>0.5</v>
      </c>
      <c r="NID79" s="61">
        <v>30</v>
      </c>
      <c r="NIE79" s="69">
        <f>(NIB79*4)+(NIC79*9)+(NID79*4)-NIA79</f>
        <v>4.3000000000000114</v>
      </c>
      <c r="NIF79" s="61" t="s">
        <v>283</v>
      </c>
      <c r="NIG79" s="61" t="s">
        <v>282</v>
      </c>
      <c r="NIH79" s="68" t="s">
        <v>41</v>
      </c>
      <c r="NII79" s="61">
        <v>129</v>
      </c>
      <c r="NIJ79" s="61">
        <v>2.2000000000000002</v>
      </c>
      <c r="NIK79" s="61">
        <v>0.5</v>
      </c>
      <c r="NIL79" s="61">
        <v>30</v>
      </c>
      <c r="NIM79" s="69">
        <f>(NIJ79*4)+(NIK79*9)+(NIL79*4)-NII79</f>
        <v>4.3000000000000114</v>
      </c>
      <c r="NIN79" s="61" t="s">
        <v>283</v>
      </c>
      <c r="NIO79" s="61" t="s">
        <v>282</v>
      </c>
      <c r="NIP79" s="68" t="s">
        <v>41</v>
      </c>
      <c r="NIQ79" s="61">
        <v>129</v>
      </c>
      <c r="NIR79" s="61">
        <v>2.2000000000000002</v>
      </c>
      <c r="NIS79" s="61">
        <v>0.5</v>
      </c>
      <c r="NIT79" s="61">
        <v>30</v>
      </c>
      <c r="NIU79" s="69">
        <f>(NIR79*4)+(NIS79*9)+(NIT79*4)-NIQ79</f>
        <v>4.3000000000000114</v>
      </c>
      <c r="NIV79" s="61" t="s">
        <v>283</v>
      </c>
      <c r="NIW79" s="61" t="s">
        <v>282</v>
      </c>
      <c r="NIX79" s="68" t="s">
        <v>41</v>
      </c>
      <c r="NIY79" s="61">
        <v>129</v>
      </c>
      <c r="NIZ79" s="61">
        <v>2.2000000000000002</v>
      </c>
      <c r="NJA79" s="61">
        <v>0.5</v>
      </c>
      <c r="NJB79" s="61">
        <v>30</v>
      </c>
      <c r="NJC79" s="69">
        <f>(NIZ79*4)+(NJA79*9)+(NJB79*4)-NIY79</f>
        <v>4.3000000000000114</v>
      </c>
      <c r="NJD79" s="61" t="s">
        <v>283</v>
      </c>
      <c r="NJE79" s="61" t="s">
        <v>282</v>
      </c>
      <c r="NJF79" s="68" t="s">
        <v>41</v>
      </c>
      <c r="NJG79" s="61">
        <v>129</v>
      </c>
      <c r="NJH79" s="61">
        <v>2.2000000000000002</v>
      </c>
      <c r="NJI79" s="61">
        <v>0.5</v>
      </c>
      <c r="NJJ79" s="61">
        <v>30</v>
      </c>
      <c r="NJK79" s="69">
        <f>(NJH79*4)+(NJI79*9)+(NJJ79*4)-NJG79</f>
        <v>4.3000000000000114</v>
      </c>
      <c r="NJL79" s="61" t="s">
        <v>283</v>
      </c>
      <c r="NJM79" s="61" t="s">
        <v>282</v>
      </c>
      <c r="NJN79" s="68" t="s">
        <v>41</v>
      </c>
      <c r="NJO79" s="61">
        <v>129</v>
      </c>
      <c r="NJP79" s="61">
        <v>2.2000000000000002</v>
      </c>
      <c r="NJQ79" s="61">
        <v>0.5</v>
      </c>
      <c r="NJR79" s="61">
        <v>30</v>
      </c>
      <c r="NJS79" s="69">
        <f>(NJP79*4)+(NJQ79*9)+(NJR79*4)-NJO79</f>
        <v>4.3000000000000114</v>
      </c>
      <c r="NJT79" s="61" t="s">
        <v>283</v>
      </c>
      <c r="NJU79" s="61" t="s">
        <v>282</v>
      </c>
      <c r="NJV79" s="68" t="s">
        <v>41</v>
      </c>
      <c r="NJW79" s="61">
        <v>129</v>
      </c>
      <c r="NJX79" s="61">
        <v>2.2000000000000002</v>
      </c>
      <c r="NJY79" s="61">
        <v>0.5</v>
      </c>
      <c r="NJZ79" s="61">
        <v>30</v>
      </c>
      <c r="NKA79" s="69">
        <f>(NJX79*4)+(NJY79*9)+(NJZ79*4)-NJW79</f>
        <v>4.3000000000000114</v>
      </c>
      <c r="NKB79" s="61" t="s">
        <v>283</v>
      </c>
      <c r="NKC79" s="61" t="s">
        <v>282</v>
      </c>
      <c r="NKD79" s="68" t="s">
        <v>41</v>
      </c>
      <c r="NKE79" s="61">
        <v>129</v>
      </c>
      <c r="NKF79" s="61">
        <v>2.2000000000000002</v>
      </c>
      <c r="NKG79" s="61">
        <v>0.5</v>
      </c>
      <c r="NKH79" s="61">
        <v>30</v>
      </c>
      <c r="NKI79" s="69">
        <f>(NKF79*4)+(NKG79*9)+(NKH79*4)-NKE79</f>
        <v>4.3000000000000114</v>
      </c>
      <c r="NKJ79" s="61" t="s">
        <v>283</v>
      </c>
      <c r="NKK79" s="61" t="s">
        <v>282</v>
      </c>
      <c r="NKL79" s="68" t="s">
        <v>41</v>
      </c>
      <c r="NKM79" s="61">
        <v>129</v>
      </c>
      <c r="NKN79" s="61">
        <v>2.2000000000000002</v>
      </c>
      <c r="NKO79" s="61">
        <v>0.5</v>
      </c>
      <c r="NKP79" s="61">
        <v>30</v>
      </c>
      <c r="NKQ79" s="69">
        <f>(NKN79*4)+(NKO79*9)+(NKP79*4)-NKM79</f>
        <v>4.3000000000000114</v>
      </c>
      <c r="NKR79" s="61" t="s">
        <v>283</v>
      </c>
      <c r="NKS79" s="61" t="s">
        <v>282</v>
      </c>
      <c r="NKT79" s="68" t="s">
        <v>41</v>
      </c>
      <c r="NKU79" s="61">
        <v>129</v>
      </c>
      <c r="NKV79" s="61">
        <v>2.2000000000000002</v>
      </c>
      <c r="NKW79" s="61">
        <v>0.5</v>
      </c>
      <c r="NKX79" s="61">
        <v>30</v>
      </c>
      <c r="NKY79" s="69">
        <f>(NKV79*4)+(NKW79*9)+(NKX79*4)-NKU79</f>
        <v>4.3000000000000114</v>
      </c>
      <c r="NKZ79" s="61" t="s">
        <v>283</v>
      </c>
      <c r="NLA79" s="61" t="s">
        <v>282</v>
      </c>
      <c r="NLB79" s="68" t="s">
        <v>41</v>
      </c>
      <c r="NLC79" s="61">
        <v>129</v>
      </c>
      <c r="NLD79" s="61">
        <v>2.2000000000000002</v>
      </c>
      <c r="NLE79" s="61">
        <v>0.5</v>
      </c>
      <c r="NLF79" s="61">
        <v>30</v>
      </c>
      <c r="NLG79" s="69">
        <f>(NLD79*4)+(NLE79*9)+(NLF79*4)-NLC79</f>
        <v>4.3000000000000114</v>
      </c>
      <c r="NLH79" s="61" t="s">
        <v>283</v>
      </c>
      <c r="NLI79" s="61" t="s">
        <v>282</v>
      </c>
      <c r="NLJ79" s="68" t="s">
        <v>41</v>
      </c>
      <c r="NLK79" s="61">
        <v>129</v>
      </c>
      <c r="NLL79" s="61">
        <v>2.2000000000000002</v>
      </c>
      <c r="NLM79" s="61">
        <v>0.5</v>
      </c>
      <c r="NLN79" s="61">
        <v>30</v>
      </c>
      <c r="NLO79" s="69">
        <f>(NLL79*4)+(NLM79*9)+(NLN79*4)-NLK79</f>
        <v>4.3000000000000114</v>
      </c>
      <c r="NLP79" s="61" t="s">
        <v>283</v>
      </c>
      <c r="NLQ79" s="61" t="s">
        <v>282</v>
      </c>
      <c r="NLR79" s="68" t="s">
        <v>41</v>
      </c>
      <c r="NLS79" s="61">
        <v>129</v>
      </c>
      <c r="NLT79" s="61">
        <v>2.2000000000000002</v>
      </c>
      <c r="NLU79" s="61">
        <v>0.5</v>
      </c>
      <c r="NLV79" s="61">
        <v>30</v>
      </c>
      <c r="NLW79" s="69">
        <f>(NLT79*4)+(NLU79*9)+(NLV79*4)-NLS79</f>
        <v>4.3000000000000114</v>
      </c>
      <c r="NLX79" s="61" t="s">
        <v>283</v>
      </c>
      <c r="NLY79" s="61" t="s">
        <v>282</v>
      </c>
      <c r="NLZ79" s="68" t="s">
        <v>41</v>
      </c>
      <c r="NMA79" s="61">
        <v>129</v>
      </c>
      <c r="NMB79" s="61">
        <v>2.2000000000000002</v>
      </c>
      <c r="NMC79" s="61">
        <v>0.5</v>
      </c>
      <c r="NMD79" s="61">
        <v>30</v>
      </c>
      <c r="NME79" s="69">
        <f>(NMB79*4)+(NMC79*9)+(NMD79*4)-NMA79</f>
        <v>4.3000000000000114</v>
      </c>
      <c r="NMF79" s="61" t="s">
        <v>283</v>
      </c>
      <c r="NMG79" s="61" t="s">
        <v>282</v>
      </c>
      <c r="NMH79" s="68" t="s">
        <v>41</v>
      </c>
      <c r="NMI79" s="61">
        <v>129</v>
      </c>
      <c r="NMJ79" s="61">
        <v>2.2000000000000002</v>
      </c>
      <c r="NMK79" s="61">
        <v>0.5</v>
      </c>
      <c r="NML79" s="61">
        <v>30</v>
      </c>
      <c r="NMM79" s="69">
        <f>(NMJ79*4)+(NMK79*9)+(NML79*4)-NMI79</f>
        <v>4.3000000000000114</v>
      </c>
      <c r="NMN79" s="61" t="s">
        <v>283</v>
      </c>
      <c r="NMO79" s="61" t="s">
        <v>282</v>
      </c>
      <c r="NMP79" s="68" t="s">
        <v>41</v>
      </c>
      <c r="NMQ79" s="61">
        <v>129</v>
      </c>
      <c r="NMR79" s="61">
        <v>2.2000000000000002</v>
      </c>
      <c r="NMS79" s="61">
        <v>0.5</v>
      </c>
      <c r="NMT79" s="61">
        <v>30</v>
      </c>
      <c r="NMU79" s="69">
        <f>(NMR79*4)+(NMS79*9)+(NMT79*4)-NMQ79</f>
        <v>4.3000000000000114</v>
      </c>
      <c r="NMV79" s="61" t="s">
        <v>283</v>
      </c>
      <c r="NMW79" s="61" t="s">
        <v>282</v>
      </c>
      <c r="NMX79" s="68" t="s">
        <v>41</v>
      </c>
      <c r="NMY79" s="61">
        <v>129</v>
      </c>
      <c r="NMZ79" s="61">
        <v>2.2000000000000002</v>
      </c>
      <c r="NNA79" s="61">
        <v>0.5</v>
      </c>
      <c r="NNB79" s="61">
        <v>30</v>
      </c>
      <c r="NNC79" s="69">
        <f>(NMZ79*4)+(NNA79*9)+(NNB79*4)-NMY79</f>
        <v>4.3000000000000114</v>
      </c>
      <c r="NND79" s="61" t="s">
        <v>283</v>
      </c>
      <c r="NNE79" s="61" t="s">
        <v>282</v>
      </c>
      <c r="NNF79" s="68" t="s">
        <v>41</v>
      </c>
      <c r="NNG79" s="61">
        <v>129</v>
      </c>
      <c r="NNH79" s="61">
        <v>2.2000000000000002</v>
      </c>
      <c r="NNI79" s="61">
        <v>0.5</v>
      </c>
      <c r="NNJ79" s="61">
        <v>30</v>
      </c>
      <c r="NNK79" s="69">
        <f>(NNH79*4)+(NNI79*9)+(NNJ79*4)-NNG79</f>
        <v>4.3000000000000114</v>
      </c>
      <c r="NNL79" s="61" t="s">
        <v>283</v>
      </c>
      <c r="NNM79" s="61" t="s">
        <v>282</v>
      </c>
      <c r="NNN79" s="68" t="s">
        <v>41</v>
      </c>
      <c r="NNO79" s="61">
        <v>129</v>
      </c>
      <c r="NNP79" s="61">
        <v>2.2000000000000002</v>
      </c>
      <c r="NNQ79" s="61">
        <v>0.5</v>
      </c>
      <c r="NNR79" s="61">
        <v>30</v>
      </c>
      <c r="NNS79" s="69">
        <f>(NNP79*4)+(NNQ79*9)+(NNR79*4)-NNO79</f>
        <v>4.3000000000000114</v>
      </c>
      <c r="NNT79" s="61" t="s">
        <v>283</v>
      </c>
      <c r="NNU79" s="61" t="s">
        <v>282</v>
      </c>
      <c r="NNV79" s="68" t="s">
        <v>41</v>
      </c>
      <c r="NNW79" s="61">
        <v>129</v>
      </c>
      <c r="NNX79" s="61">
        <v>2.2000000000000002</v>
      </c>
      <c r="NNY79" s="61">
        <v>0.5</v>
      </c>
      <c r="NNZ79" s="61">
        <v>30</v>
      </c>
      <c r="NOA79" s="69">
        <f>(NNX79*4)+(NNY79*9)+(NNZ79*4)-NNW79</f>
        <v>4.3000000000000114</v>
      </c>
      <c r="NOB79" s="61" t="s">
        <v>283</v>
      </c>
      <c r="NOC79" s="61" t="s">
        <v>282</v>
      </c>
      <c r="NOD79" s="68" t="s">
        <v>41</v>
      </c>
      <c r="NOE79" s="61">
        <v>129</v>
      </c>
      <c r="NOF79" s="61">
        <v>2.2000000000000002</v>
      </c>
      <c r="NOG79" s="61">
        <v>0.5</v>
      </c>
      <c r="NOH79" s="61">
        <v>30</v>
      </c>
      <c r="NOI79" s="69">
        <f>(NOF79*4)+(NOG79*9)+(NOH79*4)-NOE79</f>
        <v>4.3000000000000114</v>
      </c>
      <c r="NOJ79" s="61" t="s">
        <v>283</v>
      </c>
      <c r="NOK79" s="61" t="s">
        <v>282</v>
      </c>
      <c r="NOL79" s="68" t="s">
        <v>41</v>
      </c>
      <c r="NOM79" s="61">
        <v>129</v>
      </c>
      <c r="NON79" s="61">
        <v>2.2000000000000002</v>
      </c>
      <c r="NOO79" s="61">
        <v>0.5</v>
      </c>
      <c r="NOP79" s="61">
        <v>30</v>
      </c>
      <c r="NOQ79" s="69">
        <f>(NON79*4)+(NOO79*9)+(NOP79*4)-NOM79</f>
        <v>4.3000000000000114</v>
      </c>
      <c r="NOR79" s="61" t="s">
        <v>283</v>
      </c>
      <c r="NOS79" s="61" t="s">
        <v>282</v>
      </c>
      <c r="NOT79" s="68" t="s">
        <v>41</v>
      </c>
      <c r="NOU79" s="61">
        <v>129</v>
      </c>
      <c r="NOV79" s="61">
        <v>2.2000000000000002</v>
      </c>
      <c r="NOW79" s="61">
        <v>0.5</v>
      </c>
      <c r="NOX79" s="61">
        <v>30</v>
      </c>
      <c r="NOY79" s="69">
        <f>(NOV79*4)+(NOW79*9)+(NOX79*4)-NOU79</f>
        <v>4.3000000000000114</v>
      </c>
      <c r="NOZ79" s="61" t="s">
        <v>283</v>
      </c>
      <c r="NPA79" s="61" t="s">
        <v>282</v>
      </c>
      <c r="NPB79" s="68" t="s">
        <v>41</v>
      </c>
      <c r="NPC79" s="61">
        <v>129</v>
      </c>
      <c r="NPD79" s="61">
        <v>2.2000000000000002</v>
      </c>
      <c r="NPE79" s="61">
        <v>0.5</v>
      </c>
      <c r="NPF79" s="61">
        <v>30</v>
      </c>
      <c r="NPG79" s="69">
        <f>(NPD79*4)+(NPE79*9)+(NPF79*4)-NPC79</f>
        <v>4.3000000000000114</v>
      </c>
      <c r="NPH79" s="61" t="s">
        <v>283</v>
      </c>
      <c r="NPI79" s="61" t="s">
        <v>282</v>
      </c>
      <c r="NPJ79" s="68" t="s">
        <v>41</v>
      </c>
      <c r="NPK79" s="61">
        <v>129</v>
      </c>
      <c r="NPL79" s="61">
        <v>2.2000000000000002</v>
      </c>
      <c r="NPM79" s="61">
        <v>0.5</v>
      </c>
      <c r="NPN79" s="61">
        <v>30</v>
      </c>
      <c r="NPO79" s="69">
        <f>(NPL79*4)+(NPM79*9)+(NPN79*4)-NPK79</f>
        <v>4.3000000000000114</v>
      </c>
      <c r="NPP79" s="61" t="s">
        <v>283</v>
      </c>
      <c r="NPQ79" s="61" t="s">
        <v>282</v>
      </c>
      <c r="NPR79" s="68" t="s">
        <v>41</v>
      </c>
      <c r="NPS79" s="61">
        <v>129</v>
      </c>
      <c r="NPT79" s="61">
        <v>2.2000000000000002</v>
      </c>
      <c r="NPU79" s="61">
        <v>0.5</v>
      </c>
      <c r="NPV79" s="61">
        <v>30</v>
      </c>
      <c r="NPW79" s="69">
        <f>(NPT79*4)+(NPU79*9)+(NPV79*4)-NPS79</f>
        <v>4.3000000000000114</v>
      </c>
      <c r="NPX79" s="61" t="s">
        <v>283</v>
      </c>
      <c r="NPY79" s="61" t="s">
        <v>282</v>
      </c>
      <c r="NPZ79" s="68" t="s">
        <v>41</v>
      </c>
      <c r="NQA79" s="61">
        <v>129</v>
      </c>
      <c r="NQB79" s="61">
        <v>2.2000000000000002</v>
      </c>
      <c r="NQC79" s="61">
        <v>0.5</v>
      </c>
      <c r="NQD79" s="61">
        <v>30</v>
      </c>
      <c r="NQE79" s="69">
        <f>(NQB79*4)+(NQC79*9)+(NQD79*4)-NQA79</f>
        <v>4.3000000000000114</v>
      </c>
      <c r="NQF79" s="61" t="s">
        <v>283</v>
      </c>
      <c r="NQG79" s="61" t="s">
        <v>282</v>
      </c>
      <c r="NQH79" s="68" t="s">
        <v>41</v>
      </c>
      <c r="NQI79" s="61">
        <v>129</v>
      </c>
      <c r="NQJ79" s="61">
        <v>2.2000000000000002</v>
      </c>
      <c r="NQK79" s="61">
        <v>0.5</v>
      </c>
      <c r="NQL79" s="61">
        <v>30</v>
      </c>
      <c r="NQM79" s="69">
        <f>(NQJ79*4)+(NQK79*9)+(NQL79*4)-NQI79</f>
        <v>4.3000000000000114</v>
      </c>
      <c r="NQN79" s="61" t="s">
        <v>283</v>
      </c>
      <c r="NQO79" s="61" t="s">
        <v>282</v>
      </c>
      <c r="NQP79" s="68" t="s">
        <v>41</v>
      </c>
      <c r="NQQ79" s="61">
        <v>129</v>
      </c>
      <c r="NQR79" s="61">
        <v>2.2000000000000002</v>
      </c>
      <c r="NQS79" s="61">
        <v>0.5</v>
      </c>
      <c r="NQT79" s="61">
        <v>30</v>
      </c>
      <c r="NQU79" s="69">
        <f>(NQR79*4)+(NQS79*9)+(NQT79*4)-NQQ79</f>
        <v>4.3000000000000114</v>
      </c>
      <c r="NQV79" s="61" t="s">
        <v>283</v>
      </c>
      <c r="NQW79" s="61" t="s">
        <v>282</v>
      </c>
      <c r="NQX79" s="68" t="s">
        <v>41</v>
      </c>
      <c r="NQY79" s="61">
        <v>129</v>
      </c>
      <c r="NQZ79" s="61">
        <v>2.2000000000000002</v>
      </c>
      <c r="NRA79" s="61">
        <v>0.5</v>
      </c>
      <c r="NRB79" s="61">
        <v>30</v>
      </c>
      <c r="NRC79" s="69">
        <f>(NQZ79*4)+(NRA79*9)+(NRB79*4)-NQY79</f>
        <v>4.3000000000000114</v>
      </c>
      <c r="NRD79" s="61" t="s">
        <v>283</v>
      </c>
      <c r="NRE79" s="61" t="s">
        <v>282</v>
      </c>
      <c r="NRF79" s="68" t="s">
        <v>41</v>
      </c>
      <c r="NRG79" s="61">
        <v>129</v>
      </c>
      <c r="NRH79" s="61">
        <v>2.2000000000000002</v>
      </c>
      <c r="NRI79" s="61">
        <v>0.5</v>
      </c>
      <c r="NRJ79" s="61">
        <v>30</v>
      </c>
      <c r="NRK79" s="69">
        <f>(NRH79*4)+(NRI79*9)+(NRJ79*4)-NRG79</f>
        <v>4.3000000000000114</v>
      </c>
      <c r="NRL79" s="61" t="s">
        <v>283</v>
      </c>
      <c r="NRM79" s="61" t="s">
        <v>282</v>
      </c>
      <c r="NRN79" s="68" t="s">
        <v>41</v>
      </c>
      <c r="NRO79" s="61">
        <v>129</v>
      </c>
      <c r="NRP79" s="61">
        <v>2.2000000000000002</v>
      </c>
      <c r="NRQ79" s="61">
        <v>0.5</v>
      </c>
      <c r="NRR79" s="61">
        <v>30</v>
      </c>
      <c r="NRS79" s="69">
        <f>(NRP79*4)+(NRQ79*9)+(NRR79*4)-NRO79</f>
        <v>4.3000000000000114</v>
      </c>
      <c r="NRT79" s="61" t="s">
        <v>283</v>
      </c>
      <c r="NRU79" s="61" t="s">
        <v>282</v>
      </c>
      <c r="NRV79" s="68" t="s">
        <v>41</v>
      </c>
      <c r="NRW79" s="61">
        <v>129</v>
      </c>
      <c r="NRX79" s="61">
        <v>2.2000000000000002</v>
      </c>
      <c r="NRY79" s="61">
        <v>0.5</v>
      </c>
      <c r="NRZ79" s="61">
        <v>30</v>
      </c>
      <c r="NSA79" s="69">
        <f>(NRX79*4)+(NRY79*9)+(NRZ79*4)-NRW79</f>
        <v>4.3000000000000114</v>
      </c>
      <c r="NSB79" s="61" t="s">
        <v>283</v>
      </c>
      <c r="NSC79" s="61" t="s">
        <v>282</v>
      </c>
      <c r="NSD79" s="68" t="s">
        <v>41</v>
      </c>
      <c r="NSE79" s="61">
        <v>129</v>
      </c>
      <c r="NSF79" s="61">
        <v>2.2000000000000002</v>
      </c>
      <c r="NSG79" s="61">
        <v>0.5</v>
      </c>
      <c r="NSH79" s="61">
        <v>30</v>
      </c>
      <c r="NSI79" s="69">
        <f>(NSF79*4)+(NSG79*9)+(NSH79*4)-NSE79</f>
        <v>4.3000000000000114</v>
      </c>
      <c r="NSJ79" s="61" t="s">
        <v>283</v>
      </c>
      <c r="NSK79" s="61" t="s">
        <v>282</v>
      </c>
      <c r="NSL79" s="68" t="s">
        <v>41</v>
      </c>
      <c r="NSM79" s="61">
        <v>129</v>
      </c>
      <c r="NSN79" s="61">
        <v>2.2000000000000002</v>
      </c>
      <c r="NSO79" s="61">
        <v>0.5</v>
      </c>
      <c r="NSP79" s="61">
        <v>30</v>
      </c>
      <c r="NSQ79" s="69">
        <f>(NSN79*4)+(NSO79*9)+(NSP79*4)-NSM79</f>
        <v>4.3000000000000114</v>
      </c>
      <c r="NSR79" s="61" t="s">
        <v>283</v>
      </c>
      <c r="NSS79" s="61" t="s">
        <v>282</v>
      </c>
      <c r="NST79" s="68" t="s">
        <v>41</v>
      </c>
      <c r="NSU79" s="61">
        <v>129</v>
      </c>
      <c r="NSV79" s="61">
        <v>2.2000000000000002</v>
      </c>
      <c r="NSW79" s="61">
        <v>0.5</v>
      </c>
      <c r="NSX79" s="61">
        <v>30</v>
      </c>
      <c r="NSY79" s="69">
        <f>(NSV79*4)+(NSW79*9)+(NSX79*4)-NSU79</f>
        <v>4.3000000000000114</v>
      </c>
      <c r="NSZ79" s="61" t="s">
        <v>283</v>
      </c>
      <c r="NTA79" s="61" t="s">
        <v>282</v>
      </c>
      <c r="NTB79" s="68" t="s">
        <v>41</v>
      </c>
      <c r="NTC79" s="61">
        <v>129</v>
      </c>
      <c r="NTD79" s="61">
        <v>2.2000000000000002</v>
      </c>
      <c r="NTE79" s="61">
        <v>0.5</v>
      </c>
      <c r="NTF79" s="61">
        <v>30</v>
      </c>
      <c r="NTG79" s="69">
        <f>(NTD79*4)+(NTE79*9)+(NTF79*4)-NTC79</f>
        <v>4.3000000000000114</v>
      </c>
      <c r="NTH79" s="61" t="s">
        <v>283</v>
      </c>
      <c r="NTI79" s="61" t="s">
        <v>282</v>
      </c>
      <c r="NTJ79" s="68" t="s">
        <v>41</v>
      </c>
      <c r="NTK79" s="61">
        <v>129</v>
      </c>
      <c r="NTL79" s="61">
        <v>2.2000000000000002</v>
      </c>
      <c r="NTM79" s="61">
        <v>0.5</v>
      </c>
      <c r="NTN79" s="61">
        <v>30</v>
      </c>
      <c r="NTO79" s="69">
        <f>(NTL79*4)+(NTM79*9)+(NTN79*4)-NTK79</f>
        <v>4.3000000000000114</v>
      </c>
      <c r="NTP79" s="61" t="s">
        <v>283</v>
      </c>
      <c r="NTQ79" s="61" t="s">
        <v>282</v>
      </c>
      <c r="NTR79" s="68" t="s">
        <v>41</v>
      </c>
      <c r="NTS79" s="61">
        <v>129</v>
      </c>
      <c r="NTT79" s="61">
        <v>2.2000000000000002</v>
      </c>
      <c r="NTU79" s="61">
        <v>0.5</v>
      </c>
      <c r="NTV79" s="61">
        <v>30</v>
      </c>
      <c r="NTW79" s="69">
        <f>(NTT79*4)+(NTU79*9)+(NTV79*4)-NTS79</f>
        <v>4.3000000000000114</v>
      </c>
      <c r="NTX79" s="61" t="s">
        <v>283</v>
      </c>
      <c r="NTY79" s="61" t="s">
        <v>282</v>
      </c>
      <c r="NTZ79" s="68" t="s">
        <v>41</v>
      </c>
      <c r="NUA79" s="61">
        <v>129</v>
      </c>
      <c r="NUB79" s="61">
        <v>2.2000000000000002</v>
      </c>
      <c r="NUC79" s="61">
        <v>0.5</v>
      </c>
      <c r="NUD79" s="61">
        <v>30</v>
      </c>
      <c r="NUE79" s="69">
        <f>(NUB79*4)+(NUC79*9)+(NUD79*4)-NUA79</f>
        <v>4.3000000000000114</v>
      </c>
      <c r="NUF79" s="61" t="s">
        <v>283</v>
      </c>
      <c r="NUG79" s="61" t="s">
        <v>282</v>
      </c>
      <c r="NUH79" s="68" t="s">
        <v>41</v>
      </c>
      <c r="NUI79" s="61">
        <v>129</v>
      </c>
      <c r="NUJ79" s="61">
        <v>2.2000000000000002</v>
      </c>
      <c r="NUK79" s="61">
        <v>0.5</v>
      </c>
      <c r="NUL79" s="61">
        <v>30</v>
      </c>
      <c r="NUM79" s="69">
        <f>(NUJ79*4)+(NUK79*9)+(NUL79*4)-NUI79</f>
        <v>4.3000000000000114</v>
      </c>
      <c r="NUN79" s="61" t="s">
        <v>283</v>
      </c>
      <c r="NUO79" s="61" t="s">
        <v>282</v>
      </c>
      <c r="NUP79" s="68" t="s">
        <v>41</v>
      </c>
      <c r="NUQ79" s="61">
        <v>129</v>
      </c>
      <c r="NUR79" s="61">
        <v>2.2000000000000002</v>
      </c>
      <c r="NUS79" s="61">
        <v>0.5</v>
      </c>
      <c r="NUT79" s="61">
        <v>30</v>
      </c>
      <c r="NUU79" s="69">
        <f>(NUR79*4)+(NUS79*9)+(NUT79*4)-NUQ79</f>
        <v>4.3000000000000114</v>
      </c>
      <c r="NUV79" s="61" t="s">
        <v>283</v>
      </c>
      <c r="NUW79" s="61" t="s">
        <v>282</v>
      </c>
      <c r="NUX79" s="68" t="s">
        <v>41</v>
      </c>
      <c r="NUY79" s="61">
        <v>129</v>
      </c>
      <c r="NUZ79" s="61">
        <v>2.2000000000000002</v>
      </c>
      <c r="NVA79" s="61">
        <v>0.5</v>
      </c>
      <c r="NVB79" s="61">
        <v>30</v>
      </c>
      <c r="NVC79" s="69">
        <f>(NUZ79*4)+(NVA79*9)+(NVB79*4)-NUY79</f>
        <v>4.3000000000000114</v>
      </c>
      <c r="NVD79" s="61" t="s">
        <v>283</v>
      </c>
      <c r="NVE79" s="61" t="s">
        <v>282</v>
      </c>
      <c r="NVF79" s="68" t="s">
        <v>41</v>
      </c>
      <c r="NVG79" s="61">
        <v>129</v>
      </c>
      <c r="NVH79" s="61">
        <v>2.2000000000000002</v>
      </c>
      <c r="NVI79" s="61">
        <v>0.5</v>
      </c>
      <c r="NVJ79" s="61">
        <v>30</v>
      </c>
      <c r="NVK79" s="69">
        <f>(NVH79*4)+(NVI79*9)+(NVJ79*4)-NVG79</f>
        <v>4.3000000000000114</v>
      </c>
      <c r="NVL79" s="61" t="s">
        <v>283</v>
      </c>
      <c r="NVM79" s="61" t="s">
        <v>282</v>
      </c>
      <c r="NVN79" s="68" t="s">
        <v>41</v>
      </c>
      <c r="NVO79" s="61">
        <v>129</v>
      </c>
      <c r="NVP79" s="61">
        <v>2.2000000000000002</v>
      </c>
      <c r="NVQ79" s="61">
        <v>0.5</v>
      </c>
      <c r="NVR79" s="61">
        <v>30</v>
      </c>
      <c r="NVS79" s="69">
        <f>(NVP79*4)+(NVQ79*9)+(NVR79*4)-NVO79</f>
        <v>4.3000000000000114</v>
      </c>
      <c r="NVT79" s="61" t="s">
        <v>283</v>
      </c>
      <c r="NVU79" s="61" t="s">
        <v>282</v>
      </c>
      <c r="NVV79" s="68" t="s">
        <v>41</v>
      </c>
      <c r="NVW79" s="61">
        <v>129</v>
      </c>
      <c r="NVX79" s="61">
        <v>2.2000000000000002</v>
      </c>
      <c r="NVY79" s="61">
        <v>0.5</v>
      </c>
      <c r="NVZ79" s="61">
        <v>30</v>
      </c>
      <c r="NWA79" s="69">
        <f>(NVX79*4)+(NVY79*9)+(NVZ79*4)-NVW79</f>
        <v>4.3000000000000114</v>
      </c>
      <c r="NWB79" s="61" t="s">
        <v>283</v>
      </c>
      <c r="NWC79" s="61" t="s">
        <v>282</v>
      </c>
      <c r="NWD79" s="68" t="s">
        <v>41</v>
      </c>
      <c r="NWE79" s="61">
        <v>129</v>
      </c>
      <c r="NWF79" s="61">
        <v>2.2000000000000002</v>
      </c>
      <c r="NWG79" s="61">
        <v>0.5</v>
      </c>
      <c r="NWH79" s="61">
        <v>30</v>
      </c>
      <c r="NWI79" s="69">
        <f>(NWF79*4)+(NWG79*9)+(NWH79*4)-NWE79</f>
        <v>4.3000000000000114</v>
      </c>
      <c r="NWJ79" s="61" t="s">
        <v>283</v>
      </c>
      <c r="NWK79" s="61" t="s">
        <v>282</v>
      </c>
      <c r="NWL79" s="68" t="s">
        <v>41</v>
      </c>
      <c r="NWM79" s="61">
        <v>129</v>
      </c>
      <c r="NWN79" s="61">
        <v>2.2000000000000002</v>
      </c>
      <c r="NWO79" s="61">
        <v>0.5</v>
      </c>
      <c r="NWP79" s="61">
        <v>30</v>
      </c>
      <c r="NWQ79" s="69">
        <f>(NWN79*4)+(NWO79*9)+(NWP79*4)-NWM79</f>
        <v>4.3000000000000114</v>
      </c>
      <c r="NWR79" s="61" t="s">
        <v>283</v>
      </c>
      <c r="NWS79" s="61" t="s">
        <v>282</v>
      </c>
      <c r="NWT79" s="68" t="s">
        <v>41</v>
      </c>
      <c r="NWU79" s="61">
        <v>129</v>
      </c>
      <c r="NWV79" s="61">
        <v>2.2000000000000002</v>
      </c>
      <c r="NWW79" s="61">
        <v>0.5</v>
      </c>
      <c r="NWX79" s="61">
        <v>30</v>
      </c>
      <c r="NWY79" s="69">
        <f>(NWV79*4)+(NWW79*9)+(NWX79*4)-NWU79</f>
        <v>4.3000000000000114</v>
      </c>
      <c r="NWZ79" s="61" t="s">
        <v>283</v>
      </c>
      <c r="NXA79" s="61" t="s">
        <v>282</v>
      </c>
      <c r="NXB79" s="68" t="s">
        <v>41</v>
      </c>
      <c r="NXC79" s="61">
        <v>129</v>
      </c>
      <c r="NXD79" s="61">
        <v>2.2000000000000002</v>
      </c>
      <c r="NXE79" s="61">
        <v>0.5</v>
      </c>
      <c r="NXF79" s="61">
        <v>30</v>
      </c>
      <c r="NXG79" s="69">
        <f>(NXD79*4)+(NXE79*9)+(NXF79*4)-NXC79</f>
        <v>4.3000000000000114</v>
      </c>
      <c r="NXH79" s="61" t="s">
        <v>283</v>
      </c>
      <c r="NXI79" s="61" t="s">
        <v>282</v>
      </c>
      <c r="NXJ79" s="68" t="s">
        <v>41</v>
      </c>
      <c r="NXK79" s="61">
        <v>129</v>
      </c>
      <c r="NXL79" s="61">
        <v>2.2000000000000002</v>
      </c>
      <c r="NXM79" s="61">
        <v>0.5</v>
      </c>
      <c r="NXN79" s="61">
        <v>30</v>
      </c>
      <c r="NXO79" s="69">
        <f>(NXL79*4)+(NXM79*9)+(NXN79*4)-NXK79</f>
        <v>4.3000000000000114</v>
      </c>
      <c r="NXP79" s="61" t="s">
        <v>283</v>
      </c>
      <c r="NXQ79" s="61" t="s">
        <v>282</v>
      </c>
      <c r="NXR79" s="68" t="s">
        <v>41</v>
      </c>
      <c r="NXS79" s="61">
        <v>129</v>
      </c>
      <c r="NXT79" s="61">
        <v>2.2000000000000002</v>
      </c>
      <c r="NXU79" s="61">
        <v>0.5</v>
      </c>
      <c r="NXV79" s="61">
        <v>30</v>
      </c>
      <c r="NXW79" s="69">
        <f>(NXT79*4)+(NXU79*9)+(NXV79*4)-NXS79</f>
        <v>4.3000000000000114</v>
      </c>
      <c r="NXX79" s="61" t="s">
        <v>283</v>
      </c>
      <c r="NXY79" s="61" t="s">
        <v>282</v>
      </c>
      <c r="NXZ79" s="68" t="s">
        <v>41</v>
      </c>
      <c r="NYA79" s="61">
        <v>129</v>
      </c>
      <c r="NYB79" s="61">
        <v>2.2000000000000002</v>
      </c>
      <c r="NYC79" s="61">
        <v>0.5</v>
      </c>
      <c r="NYD79" s="61">
        <v>30</v>
      </c>
      <c r="NYE79" s="69">
        <f>(NYB79*4)+(NYC79*9)+(NYD79*4)-NYA79</f>
        <v>4.3000000000000114</v>
      </c>
      <c r="NYF79" s="61" t="s">
        <v>283</v>
      </c>
      <c r="NYG79" s="61" t="s">
        <v>282</v>
      </c>
      <c r="NYH79" s="68" t="s">
        <v>41</v>
      </c>
      <c r="NYI79" s="61">
        <v>129</v>
      </c>
      <c r="NYJ79" s="61">
        <v>2.2000000000000002</v>
      </c>
      <c r="NYK79" s="61">
        <v>0.5</v>
      </c>
      <c r="NYL79" s="61">
        <v>30</v>
      </c>
      <c r="NYM79" s="69">
        <f>(NYJ79*4)+(NYK79*9)+(NYL79*4)-NYI79</f>
        <v>4.3000000000000114</v>
      </c>
      <c r="NYN79" s="61" t="s">
        <v>283</v>
      </c>
      <c r="NYO79" s="61" t="s">
        <v>282</v>
      </c>
      <c r="NYP79" s="68" t="s">
        <v>41</v>
      </c>
      <c r="NYQ79" s="61">
        <v>129</v>
      </c>
      <c r="NYR79" s="61">
        <v>2.2000000000000002</v>
      </c>
      <c r="NYS79" s="61">
        <v>0.5</v>
      </c>
      <c r="NYT79" s="61">
        <v>30</v>
      </c>
      <c r="NYU79" s="69">
        <f>(NYR79*4)+(NYS79*9)+(NYT79*4)-NYQ79</f>
        <v>4.3000000000000114</v>
      </c>
      <c r="NYV79" s="61" t="s">
        <v>283</v>
      </c>
      <c r="NYW79" s="61" t="s">
        <v>282</v>
      </c>
      <c r="NYX79" s="68" t="s">
        <v>41</v>
      </c>
      <c r="NYY79" s="61">
        <v>129</v>
      </c>
      <c r="NYZ79" s="61">
        <v>2.2000000000000002</v>
      </c>
      <c r="NZA79" s="61">
        <v>0.5</v>
      </c>
      <c r="NZB79" s="61">
        <v>30</v>
      </c>
      <c r="NZC79" s="69">
        <f>(NYZ79*4)+(NZA79*9)+(NZB79*4)-NYY79</f>
        <v>4.3000000000000114</v>
      </c>
      <c r="NZD79" s="61" t="s">
        <v>283</v>
      </c>
      <c r="NZE79" s="61" t="s">
        <v>282</v>
      </c>
      <c r="NZF79" s="68" t="s">
        <v>41</v>
      </c>
      <c r="NZG79" s="61">
        <v>129</v>
      </c>
      <c r="NZH79" s="61">
        <v>2.2000000000000002</v>
      </c>
      <c r="NZI79" s="61">
        <v>0.5</v>
      </c>
      <c r="NZJ79" s="61">
        <v>30</v>
      </c>
      <c r="NZK79" s="69">
        <f>(NZH79*4)+(NZI79*9)+(NZJ79*4)-NZG79</f>
        <v>4.3000000000000114</v>
      </c>
      <c r="NZL79" s="61" t="s">
        <v>283</v>
      </c>
      <c r="NZM79" s="61" t="s">
        <v>282</v>
      </c>
      <c r="NZN79" s="68" t="s">
        <v>41</v>
      </c>
      <c r="NZO79" s="61">
        <v>129</v>
      </c>
      <c r="NZP79" s="61">
        <v>2.2000000000000002</v>
      </c>
      <c r="NZQ79" s="61">
        <v>0.5</v>
      </c>
      <c r="NZR79" s="61">
        <v>30</v>
      </c>
      <c r="NZS79" s="69">
        <f>(NZP79*4)+(NZQ79*9)+(NZR79*4)-NZO79</f>
        <v>4.3000000000000114</v>
      </c>
      <c r="NZT79" s="61" t="s">
        <v>283</v>
      </c>
      <c r="NZU79" s="61" t="s">
        <v>282</v>
      </c>
      <c r="NZV79" s="68" t="s">
        <v>41</v>
      </c>
      <c r="NZW79" s="61">
        <v>129</v>
      </c>
      <c r="NZX79" s="61">
        <v>2.2000000000000002</v>
      </c>
      <c r="NZY79" s="61">
        <v>0.5</v>
      </c>
      <c r="NZZ79" s="61">
        <v>30</v>
      </c>
      <c r="OAA79" s="69">
        <f>(NZX79*4)+(NZY79*9)+(NZZ79*4)-NZW79</f>
        <v>4.3000000000000114</v>
      </c>
      <c r="OAB79" s="61" t="s">
        <v>283</v>
      </c>
      <c r="OAC79" s="61" t="s">
        <v>282</v>
      </c>
      <c r="OAD79" s="68" t="s">
        <v>41</v>
      </c>
      <c r="OAE79" s="61">
        <v>129</v>
      </c>
      <c r="OAF79" s="61">
        <v>2.2000000000000002</v>
      </c>
      <c r="OAG79" s="61">
        <v>0.5</v>
      </c>
      <c r="OAH79" s="61">
        <v>30</v>
      </c>
      <c r="OAI79" s="69">
        <f>(OAF79*4)+(OAG79*9)+(OAH79*4)-OAE79</f>
        <v>4.3000000000000114</v>
      </c>
      <c r="OAJ79" s="61" t="s">
        <v>283</v>
      </c>
      <c r="OAK79" s="61" t="s">
        <v>282</v>
      </c>
      <c r="OAL79" s="68" t="s">
        <v>41</v>
      </c>
      <c r="OAM79" s="61">
        <v>129</v>
      </c>
      <c r="OAN79" s="61">
        <v>2.2000000000000002</v>
      </c>
      <c r="OAO79" s="61">
        <v>0.5</v>
      </c>
      <c r="OAP79" s="61">
        <v>30</v>
      </c>
      <c r="OAQ79" s="69">
        <f>(OAN79*4)+(OAO79*9)+(OAP79*4)-OAM79</f>
        <v>4.3000000000000114</v>
      </c>
      <c r="OAR79" s="61" t="s">
        <v>283</v>
      </c>
      <c r="OAS79" s="61" t="s">
        <v>282</v>
      </c>
      <c r="OAT79" s="68" t="s">
        <v>41</v>
      </c>
      <c r="OAU79" s="61">
        <v>129</v>
      </c>
      <c r="OAV79" s="61">
        <v>2.2000000000000002</v>
      </c>
      <c r="OAW79" s="61">
        <v>0.5</v>
      </c>
      <c r="OAX79" s="61">
        <v>30</v>
      </c>
      <c r="OAY79" s="69">
        <f>(OAV79*4)+(OAW79*9)+(OAX79*4)-OAU79</f>
        <v>4.3000000000000114</v>
      </c>
      <c r="OAZ79" s="61" t="s">
        <v>283</v>
      </c>
      <c r="OBA79" s="61" t="s">
        <v>282</v>
      </c>
      <c r="OBB79" s="68" t="s">
        <v>41</v>
      </c>
      <c r="OBC79" s="61">
        <v>129</v>
      </c>
      <c r="OBD79" s="61">
        <v>2.2000000000000002</v>
      </c>
      <c r="OBE79" s="61">
        <v>0.5</v>
      </c>
      <c r="OBF79" s="61">
        <v>30</v>
      </c>
      <c r="OBG79" s="69">
        <f>(OBD79*4)+(OBE79*9)+(OBF79*4)-OBC79</f>
        <v>4.3000000000000114</v>
      </c>
      <c r="OBH79" s="61" t="s">
        <v>283</v>
      </c>
      <c r="OBI79" s="61" t="s">
        <v>282</v>
      </c>
      <c r="OBJ79" s="68" t="s">
        <v>41</v>
      </c>
      <c r="OBK79" s="61">
        <v>129</v>
      </c>
      <c r="OBL79" s="61">
        <v>2.2000000000000002</v>
      </c>
      <c r="OBM79" s="61">
        <v>0.5</v>
      </c>
      <c r="OBN79" s="61">
        <v>30</v>
      </c>
      <c r="OBO79" s="69">
        <f>(OBL79*4)+(OBM79*9)+(OBN79*4)-OBK79</f>
        <v>4.3000000000000114</v>
      </c>
      <c r="OBP79" s="61" t="s">
        <v>283</v>
      </c>
      <c r="OBQ79" s="61" t="s">
        <v>282</v>
      </c>
      <c r="OBR79" s="68" t="s">
        <v>41</v>
      </c>
      <c r="OBS79" s="61">
        <v>129</v>
      </c>
      <c r="OBT79" s="61">
        <v>2.2000000000000002</v>
      </c>
      <c r="OBU79" s="61">
        <v>0.5</v>
      </c>
      <c r="OBV79" s="61">
        <v>30</v>
      </c>
      <c r="OBW79" s="69">
        <f>(OBT79*4)+(OBU79*9)+(OBV79*4)-OBS79</f>
        <v>4.3000000000000114</v>
      </c>
      <c r="OBX79" s="61" t="s">
        <v>283</v>
      </c>
      <c r="OBY79" s="61" t="s">
        <v>282</v>
      </c>
      <c r="OBZ79" s="68" t="s">
        <v>41</v>
      </c>
      <c r="OCA79" s="61">
        <v>129</v>
      </c>
      <c r="OCB79" s="61">
        <v>2.2000000000000002</v>
      </c>
      <c r="OCC79" s="61">
        <v>0.5</v>
      </c>
      <c r="OCD79" s="61">
        <v>30</v>
      </c>
      <c r="OCE79" s="69">
        <f>(OCB79*4)+(OCC79*9)+(OCD79*4)-OCA79</f>
        <v>4.3000000000000114</v>
      </c>
      <c r="OCF79" s="61" t="s">
        <v>283</v>
      </c>
      <c r="OCG79" s="61" t="s">
        <v>282</v>
      </c>
      <c r="OCH79" s="68" t="s">
        <v>41</v>
      </c>
      <c r="OCI79" s="61">
        <v>129</v>
      </c>
      <c r="OCJ79" s="61">
        <v>2.2000000000000002</v>
      </c>
      <c r="OCK79" s="61">
        <v>0.5</v>
      </c>
      <c r="OCL79" s="61">
        <v>30</v>
      </c>
      <c r="OCM79" s="69">
        <f>(OCJ79*4)+(OCK79*9)+(OCL79*4)-OCI79</f>
        <v>4.3000000000000114</v>
      </c>
      <c r="OCN79" s="61" t="s">
        <v>283</v>
      </c>
      <c r="OCO79" s="61" t="s">
        <v>282</v>
      </c>
      <c r="OCP79" s="68" t="s">
        <v>41</v>
      </c>
      <c r="OCQ79" s="61">
        <v>129</v>
      </c>
      <c r="OCR79" s="61">
        <v>2.2000000000000002</v>
      </c>
      <c r="OCS79" s="61">
        <v>0.5</v>
      </c>
      <c r="OCT79" s="61">
        <v>30</v>
      </c>
      <c r="OCU79" s="69">
        <f>(OCR79*4)+(OCS79*9)+(OCT79*4)-OCQ79</f>
        <v>4.3000000000000114</v>
      </c>
      <c r="OCV79" s="61" t="s">
        <v>283</v>
      </c>
      <c r="OCW79" s="61" t="s">
        <v>282</v>
      </c>
      <c r="OCX79" s="68" t="s">
        <v>41</v>
      </c>
      <c r="OCY79" s="61">
        <v>129</v>
      </c>
      <c r="OCZ79" s="61">
        <v>2.2000000000000002</v>
      </c>
      <c r="ODA79" s="61">
        <v>0.5</v>
      </c>
      <c r="ODB79" s="61">
        <v>30</v>
      </c>
      <c r="ODC79" s="69">
        <f>(OCZ79*4)+(ODA79*9)+(ODB79*4)-OCY79</f>
        <v>4.3000000000000114</v>
      </c>
      <c r="ODD79" s="61" t="s">
        <v>283</v>
      </c>
      <c r="ODE79" s="61" t="s">
        <v>282</v>
      </c>
      <c r="ODF79" s="68" t="s">
        <v>41</v>
      </c>
      <c r="ODG79" s="61">
        <v>129</v>
      </c>
      <c r="ODH79" s="61">
        <v>2.2000000000000002</v>
      </c>
      <c r="ODI79" s="61">
        <v>0.5</v>
      </c>
      <c r="ODJ79" s="61">
        <v>30</v>
      </c>
      <c r="ODK79" s="69">
        <f>(ODH79*4)+(ODI79*9)+(ODJ79*4)-ODG79</f>
        <v>4.3000000000000114</v>
      </c>
      <c r="ODL79" s="61" t="s">
        <v>283</v>
      </c>
      <c r="ODM79" s="61" t="s">
        <v>282</v>
      </c>
      <c r="ODN79" s="68" t="s">
        <v>41</v>
      </c>
      <c r="ODO79" s="61">
        <v>129</v>
      </c>
      <c r="ODP79" s="61">
        <v>2.2000000000000002</v>
      </c>
      <c r="ODQ79" s="61">
        <v>0.5</v>
      </c>
      <c r="ODR79" s="61">
        <v>30</v>
      </c>
      <c r="ODS79" s="69">
        <f>(ODP79*4)+(ODQ79*9)+(ODR79*4)-ODO79</f>
        <v>4.3000000000000114</v>
      </c>
      <c r="ODT79" s="61" t="s">
        <v>283</v>
      </c>
      <c r="ODU79" s="61" t="s">
        <v>282</v>
      </c>
      <c r="ODV79" s="68" t="s">
        <v>41</v>
      </c>
      <c r="ODW79" s="61">
        <v>129</v>
      </c>
      <c r="ODX79" s="61">
        <v>2.2000000000000002</v>
      </c>
      <c r="ODY79" s="61">
        <v>0.5</v>
      </c>
      <c r="ODZ79" s="61">
        <v>30</v>
      </c>
      <c r="OEA79" s="69">
        <f>(ODX79*4)+(ODY79*9)+(ODZ79*4)-ODW79</f>
        <v>4.3000000000000114</v>
      </c>
      <c r="OEB79" s="61" t="s">
        <v>283</v>
      </c>
      <c r="OEC79" s="61" t="s">
        <v>282</v>
      </c>
      <c r="OED79" s="68" t="s">
        <v>41</v>
      </c>
      <c r="OEE79" s="61">
        <v>129</v>
      </c>
      <c r="OEF79" s="61">
        <v>2.2000000000000002</v>
      </c>
      <c r="OEG79" s="61">
        <v>0.5</v>
      </c>
      <c r="OEH79" s="61">
        <v>30</v>
      </c>
      <c r="OEI79" s="69">
        <f>(OEF79*4)+(OEG79*9)+(OEH79*4)-OEE79</f>
        <v>4.3000000000000114</v>
      </c>
      <c r="OEJ79" s="61" t="s">
        <v>283</v>
      </c>
      <c r="OEK79" s="61" t="s">
        <v>282</v>
      </c>
      <c r="OEL79" s="68" t="s">
        <v>41</v>
      </c>
      <c r="OEM79" s="61">
        <v>129</v>
      </c>
      <c r="OEN79" s="61">
        <v>2.2000000000000002</v>
      </c>
      <c r="OEO79" s="61">
        <v>0.5</v>
      </c>
      <c r="OEP79" s="61">
        <v>30</v>
      </c>
      <c r="OEQ79" s="69">
        <f>(OEN79*4)+(OEO79*9)+(OEP79*4)-OEM79</f>
        <v>4.3000000000000114</v>
      </c>
      <c r="OER79" s="61" t="s">
        <v>283</v>
      </c>
      <c r="OES79" s="61" t="s">
        <v>282</v>
      </c>
      <c r="OET79" s="68" t="s">
        <v>41</v>
      </c>
      <c r="OEU79" s="61">
        <v>129</v>
      </c>
      <c r="OEV79" s="61">
        <v>2.2000000000000002</v>
      </c>
      <c r="OEW79" s="61">
        <v>0.5</v>
      </c>
      <c r="OEX79" s="61">
        <v>30</v>
      </c>
      <c r="OEY79" s="69">
        <f>(OEV79*4)+(OEW79*9)+(OEX79*4)-OEU79</f>
        <v>4.3000000000000114</v>
      </c>
      <c r="OEZ79" s="61" t="s">
        <v>283</v>
      </c>
      <c r="OFA79" s="61" t="s">
        <v>282</v>
      </c>
      <c r="OFB79" s="68" t="s">
        <v>41</v>
      </c>
      <c r="OFC79" s="61">
        <v>129</v>
      </c>
      <c r="OFD79" s="61">
        <v>2.2000000000000002</v>
      </c>
      <c r="OFE79" s="61">
        <v>0.5</v>
      </c>
      <c r="OFF79" s="61">
        <v>30</v>
      </c>
      <c r="OFG79" s="69">
        <f>(OFD79*4)+(OFE79*9)+(OFF79*4)-OFC79</f>
        <v>4.3000000000000114</v>
      </c>
      <c r="OFH79" s="61" t="s">
        <v>283</v>
      </c>
      <c r="OFI79" s="61" t="s">
        <v>282</v>
      </c>
      <c r="OFJ79" s="68" t="s">
        <v>41</v>
      </c>
      <c r="OFK79" s="61">
        <v>129</v>
      </c>
      <c r="OFL79" s="61">
        <v>2.2000000000000002</v>
      </c>
      <c r="OFM79" s="61">
        <v>0.5</v>
      </c>
      <c r="OFN79" s="61">
        <v>30</v>
      </c>
      <c r="OFO79" s="69">
        <f>(OFL79*4)+(OFM79*9)+(OFN79*4)-OFK79</f>
        <v>4.3000000000000114</v>
      </c>
      <c r="OFP79" s="61" t="s">
        <v>283</v>
      </c>
      <c r="OFQ79" s="61" t="s">
        <v>282</v>
      </c>
      <c r="OFR79" s="68" t="s">
        <v>41</v>
      </c>
      <c r="OFS79" s="61">
        <v>129</v>
      </c>
      <c r="OFT79" s="61">
        <v>2.2000000000000002</v>
      </c>
      <c r="OFU79" s="61">
        <v>0.5</v>
      </c>
      <c r="OFV79" s="61">
        <v>30</v>
      </c>
      <c r="OFW79" s="69">
        <f>(OFT79*4)+(OFU79*9)+(OFV79*4)-OFS79</f>
        <v>4.3000000000000114</v>
      </c>
      <c r="OFX79" s="61" t="s">
        <v>283</v>
      </c>
      <c r="OFY79" s="61" t="s">
        <v>282</v>
      </c>
      <c r="OFZ79" s="68" t="s">
        <v>41</v>
      </c>
      <c r="OGA79" s="61">
        <v>129</v>
      </c>
      <c r="OGB79" s="61">
        <v>2.2000000000000002</v>
      </c>
      <c r="OGC79" s="61">
        <v>0.5</v>
      </c>
      <c r="OGD79" s="61">
        <v>30</v>
      </c>
      <c r="OGE79" s="69">
        <f>(OGB79*4)+(OGC79*9)+(OGD79*4)-OGA79</f>
        <v>4.3000000000000114</v>
      </c>
      <c r="OGF79" s="61" t="s">
        <v>283</v>
      </c>
      <c r="OGG79" s="61" t="s">
        <v>282</v>
      </c>
      <c r="OGH79" s="68" t="s">
        <v>41</v>
      </c>
      <c r="OGI79" s="61">
        <v>129</v>
      </c>
      <c r="OGJ79" s="61">
        <v>2.2000000000000002</v>
      </c>
      <c r="OGK79" s="61">
        <v>0.5</v>
      </c>
      <c r="OGL79" s="61">
        <v>30</v>
      </c>
      <c r="OGM79" s="69">
        <f>(OGJ79*4)+(OGK79*9)+(OGL79*4)-OGI79</f>
        <v>4.3000000000000114</v>
      </c>
      <c r="OGN79" s="61" t="s">
        <v>283</v>
      </c>
      <c r="OGO79" s="61" t="s">
        <v>282</v>
      </c>
      <c r="OGP79" s="68" t="s">
        <v>41</v>
      </c>
      <c r="OGQ79" s="61">
        <v>129</v>
      </c>
      <c r="OGR79" s="61">
        <v>2.2000000000000002</v>
      </c>
      <c r="OGS79" s="61">
        <v>0.5</v>
      </c>
      <c r="OGT79" s="61">
        <v>30</v>
      </c>
      <c r="OGU79" s="69">
        <f>(OGR79*4)+(OGS79*9)+(OGT79*4)-OGQ79</f>
        <v>4.3000000000000114</v>
      </c>
      <c r="OGV79" s="61" t="s">
        <v>283</v>
      </c>
      <c r="OGW79" s="61" t="s">
        <v>282</v>
      </c>
      <c r="OGX79" s="68" t="s">
        <v>41</v>
      </c>
      <c r="OGY79" s="61">
        <v>129</v>
      </c>
      <c r="OGZ79" s="61">
        <v>2.2000000000000002</v>
      </c>
      <c r="OHA79" s="61">
        <v>0.5</v>
      </c>
      <c r="OHB79" s="61">
        <v>30</v>
      </c>
      <c r="OHC79" s="69">
        <f>(OGZ79*4)+(OHA79*9)+(OHB79*4)-OGY79</f>
        <v>4.3000000000000114</v>
      </c>
      <c r="OHD79" s="61" t="s">
        <v>283</v>
      </c>
      <c r="OHE79" s="61" t="s">
        <v>282</v>
      </c>
      <c r="OHF79" s="68" t="s">
        <v>41</v>
      </c>
      <c r="OHG79" s="61">
        <v>129</v>
      </c>
      <c r="OHH79" s="61">
        <v>2.2000000000000002</v>
      </c>
      <c r="OHI79" s="61">
        <v>0.5</v>
      </c>
      <c r="OHJ79" s="61">
        <v>30</v>
      </c>
      <c r="OHK79" s="69">
        <f>(OHH79*4)+(OHI79*9)+(OHJ79*4)-OHG79</f>
        <v>4.3000000000000114</v>
      </c>
      <c r="OHL79" s="61" t="s">
        <v>283</v>
      </c>
      <c r="OHM79" s="61" t="s">
        <v>282</v>
      </c>
      <c r="OHN79" s="68" t="s">
        <v>41</v>
      </c>
      <c r="OHO79" s="61">
        <v>129</v>
      </c>
      <c r="OHP79" s="61">
        <v>2.2000000000000002</v>
      </c>
      <c r="OHQ79" s="61">
        <v>0.5</v>
      </c>
      <c r="OHR79" s="61">
        <v>30</v>
      </c>
      <c r="OHS79" s="69">
        <f>(OHP79*4)+(OHQ79*9)+(OHR79*4)-OHO79</f>
        <v>4.3000000000000114</v>
      </c>
      <c r="OHT79" s="61" t="s">
        <v>283</v>
      </c>
      <c r="OHU79" s="61" t="s">
        <v>282</v>
      </c>
      <c r="OHV79" s="68" t="s">
        <v>41</v>
      </c>
      <c r="OHW79" s="61">
        <v>129</v>
      </c>
      <c r="OHX79" s="61">
        <v>2.2000000000000002</v>
      </c>
      <c r="OHY79" s="61">
        <v>0.5</v>
      </c>
      <c r="OHZ79" s="61">
        <v>30</v>
      </c>
      <c r="OIA79" s="69">
        <f>(OHX79*4)+(OHY79*9)+(OHZ79*4)-OHW79</f>
        <v>4.3000000000000114</v>
      </c>
      <c r="OIB79" s="61" t="s">
        <v>283</v>
      </c>
      <c r="OIC79" s="61" t="s">
        <v>282</v>
      </c>
      <c r="OID79" s="68" t="s">
        <v>41</v>
      </c>
      <c r="OIE79" s="61">
        <v>129</v>
      </c>
      <c r="OIF79" s="61">
        <v>2.2000000000000002</v>
      </c>
      <c r="OIG79" s="61">
        <v>0.5</v>
      </c>
      <c r="OIH79" s="61">
        <v>30</v>
      </c>
      <c r="OII79" s="69">
        <f>(OIF79*4)+(OIG79*9)+(OIH79*4)-OIE79</f>
        <v>4.3000000000000114</v>
      </c>
      <c r="OIJ79" s="61" t="s">
        <v>283</v>
      </c>
      <c r="OIK79" s="61" t="s">
        <v>282</v>
      </c>
      <c r="OIL79" s="68" t="s">
        <v>41</v>
      </c>
      <c r="OIM79" s="61">
        <v>129</v>
      </c>
      <c r="OIN79" s="61">
        <v>2.2000000000000002</v>
      </c>
      <c r="OIO79" s="61">
        <v>0.5</v>
      </c>
      <c r="OIP79" s="61">
        <v>30</v>
      </c>
      <c r="OIQ79" s="69">
        <f>(OIN79*4)+(OIO79*9)+(OIP79*4)-OIM79</f>
        <v>4.3000000000000114</v>
      </c>
      <c r="OIR79" s="61" t="s">
        <v>283</v>
      </c>
      <c r="OIS79" s="61" t="s">
        <v>282</v>
      </c>
      <c r="OIT79" s="68" t="s">
        <v>41</v>
      </c>
      <c r="OIU79" s="61">
        <v>129</v>
      </c>
      <c r="OIV79" s="61">
        <v>2.2000000000000002</v>
      </c>
      <c r="OIW79" s="61">
        <v>0.5</v>
      </c>
      <c r="OIX79" s="61">
        <v>30</v>
      </c>
      <c r="OIY79" s="69">
        <f>(OIV79*4)+(OIW79*9)+(OIX79*4)-OIU79</f>
        <v>4.3000000000000114</v>
      </c>
      <c r="OIZ79" s="61" t="s">
        <v>283</v>
      </c>
      <c r="OJA79" s="61" t="s">
        <v>282</v>
      </c>
      <c r="OJB79" s="68" t="s">
        <v>41</v>
      </c>
      <c r="OJC79" s="61">
        <v>129</v>
      </c>
      <c r="OJD79" s="61">
        <v>2.2000000000000002</v>
      </c>
      <c r="OJE79" s="61">
        <v>0.5</v>
      </c>
      <c r="OJF79" s="61">
        <v>30</v>
      </c>
      <c r="OJG79" s="69">
        <f>(OJD79*4)+(OJE79*9)+(OJF79*4)-OJC79</f>
        <v>4.3000000000000114</v>
      </c>
      <c r="OJH79" s="61" t="s">
        <v>283</v>
      </c>
      <c r="OJI79" s="61" t="s">
        <v>282</v>
      </c>
      <c r="OJJ79" s="68" t="s">
        <v>41</v>
      </c>
      <c r="OJK79" s="61">
        <v>129</v>
      </c>
      <c r="OJL79" s="61">
        <v>2.2000000000000002</v>
      </c>
      <c r="OJM79" s="61">
        <v>0.5</v>
      </c>
      <c r="OJN79" s="61">
        <v>30</v>
      </c>
      <c r="OJO79" s="69">
        <f>(OJL79*4)+(OJM79*9)+(OJN79*4)-OJK79</f>
        <v>4.3000000000000114</v>
      </c>
      <c r="OJP79" s="61" t="s">
        <v>283</v>
      </c>
      <c r="OJQ79" s="61" t="s">
        <v>282</v>
      </c>
      <c r="OJR79" s="68" t="s">
        <v>41</v>
      </c>
      <c r="OJS79" s="61">
        <v>129</v>
      </c>
      <c r="OJT79" s="61">
        <v>2.2000000000000002</v>
      </c>
      <c r="OJU79" s="61">
        <v>0.5</v>
      </c>
      <c r="OJV79" s="61">
        <v>30</v>
      </c>
      <c r="OJW79" s="69">
        <f>(OJT79*4)+(OJU79*9)+(OJV79*4)-OJS79</f>
        <v>4.3000000000000114</v>
      </c>
      <c r="OJX79" s="61" t="s">
        <v>283</v>
      </c>
      <c r="OJY79" s="61" t="s">
        <v>282</v>
      </c>
      <c r="OJZ79" s="68" t="s">
        <v>41</v>
      </c>
      <c r="OKA79" s="61">
        <v>129</v>
      </c>
      <c r="OKB79" s="61">
        <v>2.2000000000000002</v>
      </c>
      <c r="OKC79" s="61">
        <v>0.5</v>
      </c>
      <c r="OKD79" s="61">
        <v>30</v>
      </c>
      <c r="OKE79" s="69">
        <f>(OKB79*4)+(OKC79*9)+(OKD79*4)-OKA79</f>
        <v>4.3000000000000114</v>
      </c>
      <c r="OKF79" s="61" t="s">
        <v>283</v>
      </c>
      <c r="OKG79" s="61" t="s">
        <v>282</v>
      </c>
      <c r="OKH79" s="68" t="s">
        <v>41</v>
      </c>
      <c r="OKI79" s="61">
        <v>129</v>
      </c>
      <c r="OKJ79" s="61">
        <v>2.2000000000000002</v>
      </c>
      <c r="OKK79" s="61">
        <v>0.5</v>
      </c>
      <c r="OKL79" s="61">
        <v>30</v>
      </c>
      <c r="OKM79" s="69">
        <f>(OKJ79*4)+(OKK79*9)+(OKL79*4)-OKI79</f>
        <v>4.3000000000000114</v>
      </c>
      <c r="OKN79" s="61" t="s">
        <v>283</v>
      </c>
      <c r="OKO79" s="61" t="s">
        <v>282</v>
      </c>
      <c r="OKP79" s="68" t="s">
        <v>41</v>
      </c>
      <c r="OKQ79" s="61">
        <v>129</v>
      </c>
      <c r="OKR79" s="61">
        <v>2.2000000000000002</v>
      </c>
      <c r="OKS79" s="61">
        <v>0.5</v>
      </c>
      <c r="OKT79" s="61">
        <v>30</v>
      </c>
      <c r="OKU79" s="69">
        <f>(OKR79*4)+(OKS79*9)+(OKT79*4)-OKQ79</f>
        <v>4.3000000000000114</v>
      </c>
      <c r="OKV79" s="61" t="s">
        <v>283</v>
      </c>
      <c r="OKW79" s="61" t="s">
        <v>282</v>
      </c>
      <c r="OKX79" s="68" t="s">
        <v>41</v>
      </c>
      <c r="OKY79" s="61">
        <v>129</v>
      </c>
      <c r="OKZ79" s="61">
        <v>2.2000000000000002</v>
      </c>
      <c r="OLA79" s="61">
        <v>0.5</v>
      </c>
      <c r="OLB79" s="61">
        <v>30</v>
      </c>
      <c r="OLC79" s="69">
        <f>(OKZ79*4)+(OLA79*9)+(OLB79*4)-OKY79</f>
        <v>4.3000000000000114</v>
      </c>
      <c r="OLD79" s="61" t="s">
        <v>283</v>
      </c>
      <c r="OLE79" s="61" t="s">
        <v>282</v>
      </c>
      <c r="OLF79" s="68" t="s">
        <v>41</v>
      </c>
      <c r="OLG79" s="61">
        <v>129</v>
      </c>
      <c r="OLH79" s="61">
        <v>2.2000000000000002</v>
      </c>
      <c r="OLI79" s="61">
        <v>0.5</v>
      </c>
      <c r="OLJ79" s="61">
        <v>30</v>
      </c>
      <c r="OLK79" s="69">
        <f>(OLH79*4)+(OLI79*9)+(OLJ79*4)-OLG79</f>
        <v>4.3000000000000114</v>
      </c>
      <c r="OLL79" s="61" t="s">
        <v>283</v>
      </c>
      <c r="OLM79" s="61" t="s">
        <v>282</v>
      </c>
      <c r="OLN79" s="68" t="s">
        <v>41</v>
      </c>
      <c r="OLO79" s="61">
        <v>129</v>
      </c>
      <c r="OLP79" s="61">
        <v>2.2000000000000002</v>
      </c>
      <c r="OLQ79" s="61">
        <v>0.5</v>
      </c>
      <c r="OLR79" s="61">
        <v>30</v>
      </c>
      <c r="OLS79" s="69">
        <f>(OLP79*4)+(OLQ79*9)+(OLR79*4)-OLO79</f>
        <v>4.3000000000000114</v>
      </c>
      <c r="OLT79" s="61" t="s">
        <v>283</v>
      </c>
      <c r="OLU79" s="61" t="s">
        <v>282</v>
      </c>
      <c r="OLV79" s="68" t="s">
        <v>41</v>
      </c>
      <c r="OLW79" s="61">
        <v>129</v>
      </c>
      <c r="OLX79" s="61">
        <v>2.2000000000000002</v>
      </c>
      <c r="OLY79" s="61">
        <v>0.5</v>
      </c>
      <c r="OLZ79" s="61">
        <v>30</v>
      </c>
      <c r="OMA79" s="69">
        <f>(OLX79*4)+(OLY79*9)+(OLZ79*4)-OLW79</f>
        <v>4.3000000000000114</v>
      </c>
      <c r="OMB79" s="61" t="s">
        <v>283</v>
      </c>
      <c r="OMC79" s="61" t="s">
        <v>282</v>
      </c>
      <c r="OMD79" s="68" t="s">
        <v>41</v>
      </c>
      <c r="OME79" s="61">
        <v>129</v>
      </c>
      <c r="OMF79" s="61">
        <v>2.2000000000000002</v>
      </c>
      <c r="OMG79" s="61">
        <v>0.5</v>
      </c>
      <c r="OMH79" s="61">
        <v>30</v>
      </c>
      <c r="OMI79" s="69">
        <f>(OMF79*4)+(OMG79*9)+(OMH79*4)-OME79</f>
        <v>4.3000000000000114</v>
      </c>
      <c r="OMJ79" s="61" t="s">
        <v>283</v>
      </c>
      <c r="OMK79" s="61" t="s">
        <v>282</v>
      </c>
      <c r="OML79" s="68" t="s">
        <v>41</v>
      </c>
      <c r="OMM79" s="61">
        <v>129</v>
      </c>
      <c r="OMN79" s="61">
        <v>2.2000000000000002</v>
      </c>
      <c r="OMO79" s="61">
        <v>0.5</v>
      </c>
      <c r="OMP79" s="61">
        <v>30</v>
      </c>
      <c r="OMQ79" s="69">
        <f>(OMN79*4)+(OMO79*9)+(OMP79*4)-OMM79</f>
        <v>4.3000000000000114</v>
      </c>
      <c r="OMR79" s="61" t="s">
        <v>283</v>
      </c>
      <c r="OMS79" s="61" t="s">
        <v>282</v>
      </c>
      <c r="OMT79" s="68" t="s">
        <v>41</v>
      </c>
      <c r="OMU79" s="61">
        <v>129</v>
      </c>
      <c r="OMV79" s="61">
        <v>2.2000000000000002</v>
      </c>
      <c r="OMW79" s="61">
        <v>0.5</v>
      </c>
      <c r="OMX79" s="61">
        <v>30</v>
      </c>
      <c r="OMY79" s="69">
        <f>(OMV79*4)+(OMW79*9)+(OMX79*4)-OMU79</f>
        <v>4.3000000000000114</v>
      </c>
      <c r="OMZ79" s="61" t="s">
        <v>283</v>
      </c>
      <c r="ONA79" s="61" t="s">
        <v>282</v>
      </c>
      <c r="ONB79" s="68" t="s">
        <v>41</v>
      </c>
      <c r="ONC79" s="61">
        <v>129</v>
      </c>
      <c r="OND79" s="61">
        <v>2.2000000000000002</v>
      </c>
      <c r="ONE79" s="61">
        <v>0.5</v>
      </c>
      <c r="ONF79" s="61">
        <v>30</v>
      </c>
      <c r="ONG79" s="69">
        <f>(OND79*4)+(ONE79*9)+(ONF79*4)-ONC79</f>
        <v>4.3000000000000114</v>
      </c>
      <c r="ONH79" s="61" t="s">
        <v>283</v>
      </c>
      <c r="ONI79" s="61" t="s">
        <v>282</v>
      </c>
      <c r="ONJ79" s="68" t="s">
        <v>41</v>
      </c>
      <c r="ONK79" s="61">
        <v>129</v>
      </c>
      <c r="ONL79" s="61">
        <v>2.2000000000000002</v>
      </c>
      <c r="ONM79" s="61">
        <v>0.5</v>
      </c>
      <c r="ONN79" s="61">
        <v>30</v>
      </c>
      <c r="ONO79" s="69">
        <f>(ONL79*4)+(ONM79*9)+(ONN79*4)-ONK79</f>
        <v>4.3000000000000114</v>
      </c>
      <c r="ONP79" s="61" t="s">
        <v>283</v>
      </c>
      <c r="ONQ79" s="61" t="s">
        <v>282</v>
      </c>
      <c r="ONR79" s="68" t="s">
        <v>41</v>
      </c>
      <c r="ONS79" s="61">
        <v>129</v>
      </c>
      <c r="ONT79" s="61">
        <v>2.2000000000000002</v>
      </c>
      <c r="ONU79" s="61">
        <v>0.5</v>
      </c>
      <c r="ONV79" s="61">
        <v>30</v>
      </c>
      <c r="ONW79" s="69">
        <f>(ONT79*4)+(ONU79*9)+(ONV79*4)-ONS79</f>
        <v>4.3000000000000114</v>
      </c>
      <c r="ONX79" s="61" t="s">
        <v>283</v>
      </c>
      <c r="ONY79" s="61" t="s">
        <v>282</v>
      </c>
      <c r="ONZ79" s="68" t="s">
        <v>41</v>
      </c>
      <c r="OOA79" s="61">
        <v>129</v>
      </c>
      <c r="OOB79" s="61">
        <v>2.2000000000000002</v>
      </c>
      <c r="OOC79" s="61">
        <v>0.5</v>
      </c>
      <c r="OOD79" s="61">
        <v>30</v>
      </c>
      <c r="OOE79" s="69">
        <f>(OOB79*4)+(OOC79*9)+(OOD79*4)-OOA79</f>
        <v>4.3000000000000114</v>
      </c>
      <c r="OOF79" s="61" t="s">
        <v>283</v>
      </c>
      <c r="OOG79" s="61" t="s">
        <v>282</v>
      </c>
      <c r="OOH79" s="68" t="s">
        <v>41</v>
      </c>
      <c r="OOI79" s="61">
        <v>129</v>
      </c>
      <c r="OOJ79" s="61">
        <v>2.2000000000000002</v>
      </c>
      <c r="OOK79" s="61">
        <v>0.5</v>
      </c>
      <c r="OOL79" s="61">
        <v>30</v>
      </c>
      <c r="OOM79" s="69">
        <f>(OOJ79*4)+(OOK79*9)+(OOL79*4)-OOI79</f>
        <v>4.3000000000000114</v>
      </c>
      <c r="OON79" s="61" t="s">
        <v>283</v>
      </c>
      <c r="OOO79" s="61" t="s">
        <v>282</v>
      </c>
      <c r="OOP79" s="68" t="s">
        <v>41</v>
      </c>
      <c r="OOQ79" s="61">
        <v>129</v>
      </c>
      <c r="OOR79" s="61">
        <v>2.2000000000000002</v>
      </c>
      <c r="OOS79" s="61">
        <v>0.5</v>
      </c>
      <c r="OOT79" s="61">
        <v>30</v>
      </c>
      <c r="OOU79" s="69">
        <f>(OOR79*4)+(OOS79*9)+(OOT79*4)-OOQ79</f>
        <v>4.3000000000000114</v>
      </c>
      <c r="OOV79" s="61" t="s">
        <v>283</v>
      </c>
      <c r="OOW79" s="61" t="s">
        <v>282</v>
      </c>
      <c r="OOX79" s="68" t="s">
        <v>41</v>
      </c>
      <c r="OOY79" s="61">
        <v>129</v>
      </c>
      <c r="OOZ79" s="61">
        <v>2.2000000000000002</v>
      </c>
      <c r="OPA79" s="61">
        <v>0.5</v>
      </c>
      <c r="OPB79" s="61">
        <v>30</v>
      </c>
      <c r="OPC79" s="69">
        <f>(OOZ79*4)+(OPA79*9)+(OPB79*4)-OOY79</f>
        <v>4.3000000000000114</v>
      </c>
      <c r="OPD79" s="61" t="s">
        <v>283</v>
      </c>
      <c r="OPE79" s="61" t="s">
        <v>282</v>
      </c>
      <c r="OPF79" s="68" t="s">
        <v>41</v>
      </c>
      <c r="OPG79" s="61">
        <v>129</v>
      </c>
      <c r="OPH79" s="61">
        <v>2.2000000000000002</v>
      </c>
      <c r="OPI79" s="61">
        <v>0.5</v>
      </c>
      <c r="OPJ79" s="61">
        <v>30</v>
      </c>
      <c r="OPK79" s="69">
        <f>(OPH79*4)+(OPI79*9)+(OPJ79*4)-OPG79</f>
        <v>4.3000000000000114</v>
      </c>
      <c r="OPL79" s="61" t="s">
        <v>283</v>
      </c>
      <c r="OPM79" s="61" t="s">
        <v>282</v>
      </c>
      <c r="OPN79" s="68" t="s">
        <v>41</v>
      </c>
      <c r="OPO79" s="61">
        <v>129</v>
      </c>
      <c r="OPP79" s="61">
        <v>2.2000000000000002</v>
      </c>
      <c r="OPQ79" s="61">
        <v>0.5</v>
      </c>
      <c r="OPR79" s="61">
        <v>30</v>
      </c>
      <c r="OPS79" s="69">
        <f>(OPP79*4)+(OPQ79*9)+(OPR79*4)-OPO79</f>
        <v>4.3000000000000114</v>
      </c>
      <c r="OPT79" s="61" t="s">
        <v>283</v>
      </c>
      <c r="OPU79" s="61" t="s">
        <v>282</v>
      </c>
      <c r="OPV79" s="68" t="s">
        <v>41</v>
      </c>
      <c r="OPW79" s="61">
        <v>129</v>
      </c>
      <c r="OPX79" s="61">
        <v>2.2000000000000002</v>
      </c>
      <c r="OPY79" s="61">
        <v>0.5</v>
      </c>
      <c r="OPZ79" s="61">
        <v>30</v>
      </c>
      <c r="OQA79" s="69">
        <f>(OPX79*4)+(OPY79*9)+(OPZ79*4)-OPW79</f>
        <v>4.3000000000000114</v>
      </c>
      <c r="OQB79" s="61" t="s">
        <v>283</v>
      </c>
      <c r="OQC79" s="61" t="s">
        <v>282</v>
      </c>
      <c r="OQD79" s="68" t="s">
        <v>41</v>
      </c>
      <c r="OQE79" s="61">
        <v>129</v>
      </c>
      <c r="OQF79" s="61">
        <v>2.2000000000000002</v>
      </c>
      <c r="OQG79" s="61">
        <v>0.5</v>
      </c>
      <c r="OQH79" s="61">
        <v>30</v>
      </c>
      <c r="OQI79" s="69">
        <f>(OQF79*4)+(OQG79*9)+(OQH79*4)-OQE79</f>
        <v>4.3000000000000114</v>
      </c>
      <c r="OQJ79" s="61" t="s">
        <v>283</v>
      </c>
      <c r="OQK79" s="61" t="s">
        <v>282</v>
      </c>
      <c r="OQL79" s="68" t="s">
        <v>41</v>
      </c>
      <c r="OQM79" s="61">
        <v>129</v>
      </c>
      <c r="OQN79" s="61">
        <v>2.2000000000000002</v>
      </c>
      <c r="OQO79" s="61">
        <v>0.5</v>
      </c>
      <c r="OQP79" s="61">
        <v>30</v>
      </c>
      <c r="OQQ79" s="69">
        <f>(OQN79*4)+(OQO79*9)+(OQP79*4)-OQM79</f>
        <v>4.3000000000000114</v>
      </c>
      <c r="OQR79" s="61" t="s">
        <v>283</v>
      </c>
      <c r="OQS79" s="61" t="s">
        <v>282</v>
      </c>
      <c r="OQT79" s="68" t="s">
        <v>41</v>
      </c>
      <c r="OQU79" s="61">
        <v>129</v>
      </c>
      <c r="OQV79" s="61">
        <v>2.2000000000000002</v>
      </c>
      <c r="OQW79" s="61">
        <v>0.5</v>
      </c>
      <c r="OQX79" s="61">
        <v>30</v>
      </c>
      <c r="OQY79" s="69">
        <f>(OQV79*4)+(OQW79*9)+(OQX79*4)-OQU79</f>
        <v>4.3000000000000114</v>
      </c>
      <c r="OQZ79" s="61" t="s">
        <v>283</v>
      </c>
      <c r="ORA79" s="61" t="s">
        <v>282</v>
      </c>
      <c r="ORB79" s="68" t="s">
        <v>41</v>
      </c>
      <c r="ORC79" s="61">
        <v>129</v>
      </c>
      <c r="ORD79" s="61">
        <v>2.2000000000000002</v>
      </c>
      <c r="ORE79" s="61">
        <v>0.5</v>
      </c>
      <c r="ORF79" s="61">
        <v>30</v>
      </c>
      <c r="ORG79" s="69">
        <f>(ORD79*4)+(ORE79*9)+(ORF79*4)-ORC79</f>
        <v>4.3000000000000114</v>
      </c>
      <c r="ORH79" s="61" t="s">
        <v>283</v>
      </c>
      <c r="ORI79" s="61" t="s">
        <v>282</v>
      </c>
      <c r="ORJ79" s="68" t="s">
        <v>41</v>
      </c>
      <c r="ORK79" s="61">
        <v>129</v>
      </c>
      <c r="ORL79" s="61">
        <v>2.2000000000000002</v>
      </c>
      <c r="ORM79" s="61">
        <v>0.5</v>
      </c>
      <c r="ORN79" s="61">
        <v>30</v>
      </c>
      <c r="ORO79" s="69">
        <f>(ORL79*4)+(ORM79*9)+(ORN79*4)-ORK79</f>
        <v>4.3000000000000114</v>
      </c>
      <c r="ORP79" s="61" t="s">
        <v>283</v>
      </c>
      <c r="ORQ79" s="61" t="s">
        <v>282</v>
      </c>
      <c r="ORR79" s="68" t="s">
        <v>41</v>
      </c>
      <c r="ORS79" s="61">
        <v>129</v>
      </c>
      <c r="ORT79" s="61">
        <v>2.2000000000000002</v>
      </c>
      <c r="ORU79" s="61">
        <v>0.5</v>
      </c>
      <c r="ORV79" s="61">
        <v>30</v>
      </c>
      <c r="ORW79" s="69">
        <f>(ORT79*4)+(ORU79*9)+(ORV79*4)-ORS79</f>
        <v>4.3000000000000114</v>
      </c>
      <c r="ORX79" s="61" t="s">
        <v>283</v>
      </c>
      <c r="ORY79" s="61" t="s">
        <v>282</v>
      </c>
      <c r="ORZ79" s="68" t="s">
        <v>41</v>
      </c>
      <c r="OSA79" s="61">
        <v>129</v>
      </c>
      <c r="OSB79" s="61">
        <v>2.2000000000000002</v>
      </c>
      <c r="OSC79" s="61">
        <v>0.5</v>
      </c>
      <c r="OSD79" s="61">
        <v>30</v>
      </c>
      <c r="OSE79" s="69">
        <f>(OSB79*4)+(OSC79*9)+(OSD79*4)-OSA79</f>
        <v>4.3000000000000114</v>
      </c>
      <c r="OSF79" s="61" t="s">
        <v>283</v>
      </c>
      <c r="OSG79" s="61" t="s">
        <v>282</v>
      </c>
      <c r="OSH79" s="68" t="s">
        <v>41</v>
      </c>
      <c r="OSI79" s="61">
        <v>129</v>
      </c>
      <c r="OSJ79" s="61">
        <v>2.2000000000000002</v>
      </c>
      <c r="OSK79" s="61">
        <v>0.5</v>
      </c>
      <c r="OSL79" s="61">
        <v>30</v>
      </c>
      <c r="OSM79" s="69">
        <f>(OSJ79*4)+(OSK79*9)+(OSL79*4)-OSI79</f>
        <v>4.3000000000000114</v>
      </c>
      <c r="OSN79" s="61" t="s">
        <v>283</v>
      </c>
      <c r="OSO79" s="61" t="s">
        <v>282</v>
      </c>
      <c r="OSP79" s="68" t="s">
        <v>41</v>
      </c>
      <c r="OSQ79" s="61">
        <v>129</v>
      </c>
      <c r="OSR79" s="61">
        <v>2.2000000000000002</v>
      </c>
      <c r="OSS79" s="61">
        <v>0.5</v>
      </c>
      <c r="OST79" s="61">
        <v>30</v>
      </c>
      <c r="OSU79" s="69">
        <f>(OSR79*4)+(OSS79*9)+(OST79*4)-OSQ79</f>
        <v>4.3000000000000114</v>
      </c>
      <c r="OSV79" s="61" t="s">
        <v>283</v>
      </c>
      <c r="OSW79" s="61" t="s">
        <v>282</v>
      </c>
      <c r="OSX79" s="68" t="s">
        <v>41</v>
      </c>
      <c r="OSY79" s="61">
        <v>129</v>
      </c>
      <c r="OSZ79" s="61">
        <v>2.2000000000000002</v>
      </c>
      <c r="OTA79" s="61">
        <v>0.5</v>
      </c>
      <c r="OTB79" s="61">
        <v>30</v>
      </c>
      <c r="OTC79" s="69">
        <f>(OSZ79*4)+(OTA79*9)+(OTB79*4)-OSY79</f>
        <v>4.3000000000000114</v>
      </c>
      <c r="OTD79" s="61" t="s">
        <v>283</v>
      </c>
      <c r="OTE79" s="61" t="s">
        <v>282</v>
      </c>
      <c r="OTF79" s="68" t="s">
        <v>41</v>
      </c>
      <c r="OTG79" s="61">
        <v>129</v>
      </c>
      <c r="OTH79" s="61">
        <v>2.2000000000000002</v>
      </c>
      <c r="OTI79" s="61">
        <v>0.5</v>
      </c>
      <c r="OTJ79" s="61">
        <v>30</v>
      </c>
      <c r="OTK79" s="69">
        <f>(OTH79*4)+(OTI79*9)+(OTJ79*4)-OTG79</f>
        <v>4.3000000000000114</v>
      </c>
      <c r="OTL79" s="61" t="s">
        <v>283</v>
      </c>
      <c r="OTM79" s="61" t="s">
        <v>282</v>
      </c>
      <c r="OTN79" s="68" t="s">
        <v>41</v>
      </c>
      <c r="OTO79" s="61">
        <v>129</v>
      </c>
      <c r="OTP79" s="61">
        <v>2.2000000000000002</v>
      </c>
      <c r="OTQ79" s="61">
        <v>0.5</v>
      </c>
      <c r="OTR79" s="61">
        <v>30</v>
      </c>
      <c r="OTS79" s="69">
        <f>(OTP79*4)+(OTQ79*9)+(OTR79*4)-OTO79</f>
        <v>4.3000000000000114</v>
      </c>
      <c r="OTT79" s="61" t="s">
        <v>283</v>
      </c>
      <c r="OTU79" s="61" t="s">
        <v>282</v>
      </c>
      <c r="OTV79" s="68" t="s">
        <v>41</v>
      </c>
      <c r="OTW79" s="61">
        <v>129</v>
      </c>
      <c r="OTX79" s="61">
        <v>2.2000000000000002</v>
      </c>
      <c r="OTY79" s="61">
        <v>0.5</v>
      </c>
      <c r="OTZ79" s="61">
        <v>30</v>
      </c>
      <c r="OUA79" s="69">
        <f>(OTX79*4)+(OTY79*9)+(OTZ79*4)-OTW79</f>
        <v>4.3000000000000114</v>
      </c>
      <c r="OUB79" s="61" t="s">
        <v>283</v>
      </c>
      <c r="OUC79" s="61" t="s">
        <v>282</v>
      </c>
      <c r="OUD79" s="68" t="s">
        <v>41</v>
      </c>
      <c r="OUE79" s="61">
        <v>129</v>
      </c>
      <c r="OUF79" s="61">
        <v>2.2000000000000002</v>
      </c>
      <c r="OUG79" s="61">
        <v>0.5</v>
      </c>
      <c r="OUH79" s="61">
        <v>30</v>
      </c>
      <c r="OUI79" s="69">
        <f>(OUF79*4)+(OUG79*9)+(OUH79*4)-OUE79</f>
        <v>4.3000000000000114</v>
      </c>
      <c r="OUJ79" s="61" t="s">
        <v>283</v>
      </c>
      <c r="OUK79" s="61" t="s">
        <v>282</v>
      </c>
      <c r="OUL79" s="68" t="s">
        <v>41</v>
      </c>
      <c r="OUM79" s="61">
        <v>129</v>
      </c>
      <c r="OUN79" s="61">
        <v>2.2000000000000002</v>
      </c>
      <c r="OUO79" s="61">
        <v>0.5</v>
      </c>
      <c r="OUP79" s="61">
        <v>30</v>
      </c>
      <c r="OUQ79" s="69">
        <f>(OUN79*4)+(OUO79*9)+(OUP79*4)-OUM79</f>
        <v>4.3000000000000114</v>
      </c>
      <c r="OUR79" s="61" t="s">
        <v>283</v>
      </c>
      <c r="OUS79" s="61" t="s">
        <v>282</v>
      </c>
      <c r="OUT79" s="68" t="s">
        <v>41</v>
      </c>
      <c r="OUU79" s="61">
        <v>129</v>
      </c>
      <c r="OUV79" s="61">
        <v>2.2000000000000002</v>
      </c>
      <c r="OUW79" s="61">
        <v>0.5</v>
      </c>
      <c r="OUX79" s="61">
        <v>30</v>
      </c>
      <c r="OUY79" s="69">
        <f>(OUV79*4)+(OUW79*9)+(OUX79*4)-OUU79</f>
        <v>4.3000000000000114</v>
      </c>
      <c r="OUZ79" s="61" t="s">
        <v>283</v>
      </c>
      <c r="OVA79" s="61" t="s">
        <v>282</v>
      </c>
      <c r="OVB79" s="68" t="s">
        <v>41</v>
      </c>
      <c r="OVC79" s="61">
        <v>129</v>
      </c>
      <c r="OVD79" s="61">
        <v>2.2000000000000002</v>
      </c>
      <c r="OVE79" s="61">
        <v>0.5</v>
      </c>
      <c r="OVF79" s="61">
        <v>30</v>
      </c>
      <c r="OVG79" s="69">
        <f>(OVD79*4)+(OVE79*9)+(OVF79*4)-OVC79</f>
        <v>4.3000000000000114</v>
      </c>
      <c r="OVH79" s="61" t="s">
        <v>283</v>
      </c>
      <c r="OVI79" s="61" t="s">
        <v>282</v>
      </c>
      <c r="OVJ79" s="68" t="s">
        <v>41</v>
      </c>
      <c r="OVK79" s="61">
        <v>129</v>
      </c>
      <c r="OVL79" s="61">
        <v>2.2000000000000002</v>
      </c>
      <c r="OVM79" s="61">
        <v>0.5</v>
      </c>
      <c r="OVN79" s="61">
        <v>30</v>
      </c>
      <c r="OVO79" s="69">
        <f>(OVL79*4)+(OVM79*9)+(OVN79*4)-OVK79</f>
        <v>4.3000000000000114</v>
      </c>
      <c r="OVP79" s="61" t="s">
        <v>283</v>
      </c>
      <c r="OVQ79" s="61" t="s">
        <v>282</v>
      </c>
      <c r="OVR79" s="68" t="s">
        <v>41</v>
      </c>
      <c r="OVS79" s="61">
        <v>129</v>
      </c>
      <c r="OVT79" s="61">
        <v>2.2000000000000002</v>
      </c>
      <c r="OVU79" s="61">
        <v>0.5</v>
      </c>
      <c r="OVV79" s="61">
        <v>30</v>
      </c>
      <c r="OVW79" s="69">
        <f>(OVT79*4)+(OVU79*9)+(OVV79*4)-OVS79</f>
        <v>4.3000000000000114</v>
      </c>
      <c r="OVX79" s="61" t="s">
        <v>283</v>
      </c>
      <c r="OVY79" s="61" t="s">
        <v>282</v>
      </c>
      <c r="OVZ79" s="68" t="s">
        <v>41</v>
      </c>
      <c r="OWA79" s="61">
        <v>129</v>
      </c>
      <c r="OWB79" s="61">
        <v>2.2000000000000002</v>
      </c>
      <c r="OWC79" s="61">
        <v>0.5</v>
      </c>
      <c r="OWD79" s="61">
        <v>30</v>
      </c>
      <c r="OWE79" s="69">
        <f>(OWB79*4)+(OWC79*9)+(OWD79*4)-OWA79</f>
        <v>4.3000000000000114</v>
      </c>
      <c r="OWF79" s="61" t="s">
        <v>283</v>
      </c>
      <c r="OWG79" s="61" t="s">
        <v>282</v>
      </c>
      <c r="OWH79" s="68" t="s">
        <v>41</v>
      </c>
      <c r="OWI79" s="61">
        <v>129</v>
      </c>
      <c r="OWJ79" s="61">
        <v>2.2000000000000002</v>
      </c>
      <c r="OWK79" s="61">
        <v>0.5</v>
      </c>
      <c r="OWL79" s="61">
        <v>30</v>
      </c>
      <c r="OWM79" s="69">
        <f>(OWJ79*4)+(OWK79*9)+(OWL79*4)-OWI79</f>
        <v>4.3000000000000114</v>
      </c>
      <c r="OWN79" s="61" t="s">
        <v>283</v>
      </c>
      <c r="OWO79" s="61" t="s">
        <v>282</v>
      </c>
      <c r="OWP79" s="68" t="s">
        <v>41</v>
      </c>
      <c r="OWQ79" s="61">
        <v>129</v>
      </c>
      <c r="OWR79" s="61">
        <v>2.2000000000000002</v>
      </c>
      <c r="OWS79" s="61">
        <v>0.5</v>
      </c>
      <c r="OWT79" s="61">
        <v>30</v>
      </c>
      <c r="OWU79" s="69">
        <f>(OWR79*4)+(OWS79*9)+(OWT79*4)-OWQ79</f>
        <v>4.3000000000000114</v>
      </c>
      <c r="OWV79" s="61" t="s">
        <v>283</v>
      </c>
      <c r="OWW79" s="61" t="s">
        <v>282</v>
      </c>
      <c r="OWX79" s="68" t="s">
        <v>41</v>
      </c>
      <c r="OWY79" s="61">
        <v>129</v>
      </c>
      <c r="OWZ79" s="61">
        <v>2.2000000000000002</v>
      </c>
      <c r="OXA79" s="61">
        <v>0.5</v>
      </c>
      <c r="OXB79" s="61">
        <v>30</v>
      </c>
      <c r="OXC79" s="69">
        <f>(OWZ79*4)+(OXA79*9)+(OXB79*4)-OWY79</f>
        <v>4.3000000000000114</v>
      </c>
      <c r="OXD79" s="61" t="s">
        <v>283</v>
      </c>
      <c r="OXE79" s="61" t="s">
        <v>282</v>
      </c>
      <c r="OXF79" s="68" t="s">
        <v>41</v>
      </c>
      <c r="OXG79" s="61">
        <v>129</v>
      </c>
      <c r="OXH79" s="61">
        <v>2.2000000000000002</v>
      </c>
      <c r="OXI79" s="61">
        <v>0.5</v>
      </c>
      <c r="OXJ79" s="61">
        <v>30</v>
      </c>
      <c r="OXK79" s="69">
        <f>(OXH79*4)+(OXI79*9)+(OXJ79*4)-OXG79</f>
        <v>4.3000000000000114</v>
      </c>
      <c r="OXL79" s="61" t="s">
        <v>283</v>
      </c>
      <c r="OXM79" s="61" t="s">
        <v>282</v>
      </c>
      <c r="OXN79" s="68" t="s">
        <v>41</v>
      </c>
      <c r="OXO79" s="61">
        <v>129</v>
      </c>
      <c r="OXP79" s="61">
        <v>2.2000000000000002</v>
      </c>
      <c r="OXQ79" s="61">
        <v>0.5</v>
      </c>
      <c r="OXR79" s="61">
        <v>30</v>
      </c>
      <c r="OXS79" s="69">
        <f>(OXP79*4)+(OXQ79*9)+(OXR79*4)-OXO79</f>
        <v>4.3000000000000114</v>
      </c>
      <c r="OXT79" s="61" t="s">
        <v>283</v>
      </c>
      <c r="OXU79" s="61" t="s">
        <v>282</v>
      </c>
      <c r="OXV79" s="68" t="s">
        <v>41</v>
      </c>
      <c r="OXW79" s="61">
        <v>129</v>
      </c>
      <c r="OXX79" s="61">
        <v>2.2000000000000002</v>
      </c>
      <c r="OXY79" s="61">
        <v>0.5</v>
      </c>
      <c r="OXZ79" s="61">
        <v>30</v>
      </c>
      <c r="OYA79" s="69">
        <f>(OXX79*4)+(OXY79*9)+(OXZ79*4)-OXW79</f>
        <v>4.3000000000000114</v>
      </c>
      <c r="OYB79" s="61" t="s">
        <v>283</v>
      </c>
      <c r="OYC79" s="61" t="s">
        <v>282</v>
      </c>
      <c r="OYD79" s="68" t="s">
        <v>41</v>
      </c>
      <c r="OYE79" s="61">
        <v>129</v>
      </c>
      <c r="OYF79" s="61">
        <v>2.2000000000000002</v>
      </c>
      <c r="OYG79" s="61">
        <v>0.5</v>
      </c>
      <c r="OYH79" s="61">
        <v>30</v>
      </c>
      <c r="OYI79" s="69">
        <f>(OYF79*4)+(OYG79*9)+(OYH79*4)-OYE79</f>
        <v>4.3000000000000114</v>
      </c>
      <c r="OYJ79" s="61" t="s">
        <v>283</v>
      </c>
      <c r="OYK79" s="61" t="s">
        <v>282</v>
      </c>
      <c r="OYL79" s="68" t="s">
        <v>41</v>
      </c>
      <c r="OYM79" s="61">
        <v>129</v>
      </c>
      <c r="OYN79" s="61">
        <v>2.2000000000000002</v>
      </c>
      <c r="OYO79" s="61">
        <v>0.5</v>
      </c>
      <c r="OYP79" s="61">
        <v>30</v>
      </c>
      <c r="OYQ79" s="69">
        <f>(OYN79*4)+(OYO79*9)+(OYP79*4)-OYM79</f>
        <v>4.3000000000000114</v>
      </c>
      <c r="OYR79" s="61" t="s">
        <v>283</v>
      </c>
      <c r="OYS79" s="61" t="s">
        <v>282</v>
      </c>
      <c r="OYT79" s="68" t="s">
        <v>41</v>
      </c>
      <c r="OYU79" s="61">
        <v>129</v>
      </c>
      <c r="OYV79" s="61">
        <v>2.2000000000000002</v>
      </c>
      <c r="OYW79" s="61">
        <v>0.5</v>
      </c>
      <c r="OYX79" s="61">
        <v>30</v>
      </c>
      <c r="OYY79" s="69">
        <f>(OYV79*4)+(OYW79*9)+(OYX79*4)-OYU79</f>
        <v>4.3000000000000114</v>
      </c>
      <c r="OYZ79" s="61" t="s">
        <v>283</v>
      </c>
      <c r="OZA79" s="61" t="s">
        <v>282</v>
      </c>
      <c r="OZB79" s="68" t="s">
        <v>41</v>
      </c>
      <c r="OZC79" s="61">
        <v>129</v>
      </c>
      <c r="OZD79" s="61">
        <v>2.2000000000000002</v>
      </c>
      <c r="OZE79" s="61">
        <v>0.5</v>
      </c>
      <c r="OZF79" s="61">
        <v>30</v>
      </c>
      <c r="OZG79" s="69">
        <f>(OZD79*4)+(OZE79*9)+(OZF79*4)-OZC79</f>
        <v>4.3000000000000114</v>
      </c>
      <c r="OZH79" s="61" t="s">
        <v>283</v>
      </c>
      <c r="OZI79" s="61" t="s">
        <v>282</v>
      </c>
      <c r="OZJ79" s="68" t="s">
        <v>41</v>
      </c>
      <c r="OZK79" s="61">
        <v>129</v>
      </c>
      <c r="OZL79" s="61">
        <v>2.2000000000000002</v>
      </c>
      <c r="OZM79" s="61">
        <v>0.5</v>
      </c>
      <c r="OZN79" s="61">
        <v>30</v>
      </c>
      <c r="OZO79" s="69">
        <f>(OZL79*4)+(OZM79*9)+(OZN79*4)-OZK79</f>
        <v>4.3000000000000114</v>
      </c>
      <c r="OZP79" s="61" t="s">
        <v>283</v>
      </c>
      <c r="OZQ79" s="61" t="s">
        <v>282</v>
      </c>
      <c r="OZR79" s="68" t="s">
        <v>41</v>
      </c>
      <c r="OZS79" s="61">
        <v>129</v>
      </c>
      <c r="OZT79" s="61">
        <v>2.2000000000000002</v>
      </c>
      <c r="OZU79" s="61">
        <v>0.5</v>
      </c>
      <c r="OZV79" s="61">
        <v>30</v>
      </c>
      <c r="OZW79" s="69">
        <f>(OZT79*4)+(OZU79*9)+(OZV79*4)-OZS79</f>
        <v>4.3000000000000114</v>
      </c>
      <c r="OZX79" s="61" t="s">
        <v>283</v>
      </c>
      <c r="OZY79" s="61" t="s">
        <v>282</v>
      </c>
      <c r="OZZ79" s="68" t="s">
        <v>41</v>
      </c>
      <c r="PAA79" s="61">
        <v>129</v>
      </c>
      <c r="PAB79" s="61">
        <v>2.2000000000000002</v>
      </c>
      <c r="PAC79" s="61">
        <v>0.5</v>
      </c>
      <c r="PAD79" s="61">
        <v>30</v>
      </c>
      <c r="PAE79" s="69">
        <f>(PAB79*4)+(PAC79*9)+(PAD79*4)-PAA79</f>
        <v>4.3000000000000114</v>
      </c>
      <c r="PAF79" s="61" t="s">
        <v>283</v>
      </c>
      <c r="PAG79" s="61" t="s">
        <v>282</v>
      </c>
      <c r="PAH79" s="68" t="s">
        <v>41</v>
      </c>
      <c r="PAI79" s="61">
        <v>129</v>
      </c>
      <c r="PAJ79" s="61">
        <v>2.2000000000000002</v>
      </c>
      <c r="PAK79" s="61">
        <v>0.5</v>
      </c>
      <c r="PAL79" s="61">
        <v>30</v>
      </c>
      <c r="PAM79" s="69">
        <f>(PAJ79*4)+(PAK79*9)+(PAL79*4)-PAI79</f>
        <v>4.3000000000000114</v>
      </c>
      <c r="PAN79" s="61" t="s">
        <v>283</v>
      </c>
      <c r="PAO79" s="61" t="s">
        <v>282</v>
      </c>
      <c r="PAP79" s="68" t="s">
        <v>41</v>
      </c>
      <c r="PAQ79" s="61">
        <v>129</v>
      </c>
      <c r="PAR79" s="61">
        <v>2.2000000000000002</v>
      </c>
      <c r="PAS79" s="61">
        <v>0.5</v>
      </c>
      <c r="PAT79" s="61">
        <v>30</v>
      </c>
      <c r="PAU79" s="69">
        <f>(PAR79*4)+(PAS79*9)+(PAT79*4)-PAQ79</f>
        <v>4.3000000000000114</v>
      </c>
      <c r="PAV79" s="61" t="s">
        <v>283</v>
      </c>
      <c r="PAW79" s="61" t="s">
        <v>282</v>
      </c>
      <c r="PAX79" s="68" t="s">
        <v>41</v>
      </c>
      <c r="PAY79" s="61">
        <v>129</v>
      </c>
      <c r="PAZ79" s="61">
        <v>2.2000000000000002</v>
      </c>
      <c r="PBA79" s="61">
        <v>0.5</v>
      </c>
      <c r="PBB79" s="61">
        <v>30</v>
      </c>
      <c r="PBC79" s="69">
        <f>(PAZ79*4)+(PBA79*9)+(PBB79*4)-PAY79</f>
        <v>4.3000000000000114</v>
      </c>
      <c r="PBD79" s="61" t="s">
        <v>283</v>
      </c>
      <c r="PBE79" s="61" t="s">
        <v>282</v>
      </c>
      <c r="PBF79" s="68" t="s">
        <v>41</v>
      </c>
      <c r="PBG79" s="61">
        <v>129</v>
      </c>
      <c r="PBH79" s="61">
        <v>2.2000000000000002</v>
      </c>
      <c r="PBI79" s="61">
        <v>0.5</v>
      </c>
      <c r="PBJ79" s="61">
        <v>30</v>
      </c>
      <c r="PBK79" s="69">
        <f>(PBH79*4)+(PBI79*9)+(PBJ79*4)-PBG79</f>
        <v>4.3000000000000114</v>
      </c>
      <c r="PBL79" s="61" t="s">
        <v>283</v>
      </c>
      <c r="PBM79" s="61" t="s">
        <v>282</v>
      </c>
      <c r="PBN79" s="68" t="s">
        <v>41</v>
      </c>
      <c r="PBO79" s="61">
        <v>129</v>
      </c>
      <c r="PBP79" s="61">
        <v>2.2000000000000002</v>
      </c>
      <c r="PBQ79" s="61">
        <v>0.5</v>
      </c>
      <c r="PBR79" s="61">
        <v>30</v>
      </c>
      <c r="PBS79" s="69">
        <f>(PBP79*4)+(PBQ79*9)+(PBR79*4)-PBO79</f>
        <v>4.3000000000000114</v>
      </c>
      <c r="PBT79" s="61" t="s">
        <v>283</v>
      </c>
      <c r="PBU79" s="61" t="s">
        <v>282</v>
      </c>
      <c r="PBV79" s="68" t="s">
        <v>41</v>
      </c>
      <c r="PBW79" s="61">
        <v>129</v>
      </c>
      <c r="PBX79" s="61">
        <v>2.2000000000000002</v>
      </c>
      <c r="PBY79" s="61">
        <v>0.5</v>
      </c>
      <c r="PBZ79" s="61">
        <v>30</v>
      </c>
      <c r="PCA79" s="69">
        <f>(PBX79*4)+(PBY79*9)+(PBZ79*4)-PBW79</f>
        <v>4.3000000000000114</v>
      </c>
      <c r="PCB79" s="61" t="s">
        <v>283</v>
      </c>
      <c r="PCC79" s="61" t="s">
        <v>282</v>
      </c>
      <c r="PCD79" s="68" t="s">
        <v>41</v>
      </c>
      <c r="PCE79" s="61">
        <v>129</v>
      </c>
      <c r="PCF79" s="61">
        <v>2.2000000000000002</v>
      </c>
      <c r="PCG79" s="61">
        <v>0.5</v>
      </c>
      <c r="PCH79" s="61">
        <v>30</v>
      </c>
      <c r="PCI79" s="69">
        <f>(PCF79*4)+(PCG79*9)+(PCH79*4)-PCE79</f>
        <v>4.3000000000000114</v>
      </c>
      <c r="PCJ79" s="61" t="s">
        <v>283</v>
      </c>
      <c r="PCK79" s="61" t="s">
        <v>282</v>
      </c>
      <c r="PCL79" s="68" t="s">
        <v>41</v>
      </c>
      <c r="PCM79" s="61">
        <v>129</v>
      </c>
      <c r="PCN79" s="61">
        <v>2.2000000000000002</v>
      </c>
      <c r="PCO79" s="61">
        <v>0.5</v>
      </c>
      <c r="PCP79" s="61">
        <v>30</v>
      </c>
      <c r="PCQ79" s="69">
        <f>(PCN79*4)+(PCO79*9)+(PCP79*4)-PCM79</f>
        <v>4.3000000000000114</v>
      </c>
      <c r="PCR79" s="61" t="s">
        <v>283</v>
      </c>
      <c r="PCS79" s="61" t="s">
        <v>282</v>
      </c>
      <c r="PCT79" s="68" t="s">
        <v>41</v>
      </c>
      <c r="PCU79" s="61">
        <v>129</v>
      </c>
      <c r="PCV79" s="61">
        <v>2.2000000000000002</v>
      </c>
      <c r="PCW79" s="61">
        <v>0.5</v>
      </c>
      <c r="PCX79" s="61">
        <v>30</v>
      </c>
      <c r="PCY79" s="69">
        <f>(PCV79*4)+(PCW79*9)+(PCX79*4)-PCU79</f>
        <v>4.3000000000000114</v>
      </c>
      <c r="PCZ79" s="61" t="s">
        <v>283</v>
      </c>
      <c r="PDA79" s="61" t="s">
        <v>282</v>
      </c>
      <c r="PDB79" s="68" t="s">
        <v>41</v>
      </c>
      <c r="PDC79" s="61">
        <v>129</v>
      </c>
      <c r="PDD79" s="61">
        <v>2.2000000000000002</v>
      </c>
      <c r="PDE79" s="61">
        <v>0.5</v>
      </c>
      <c r="PDF79" s="61">
        <v>30</v>
      </c>
      <c r="PDG79" s="69">
        <f>(PDD79*4)+(PDE79*9)+(PDF79*4)-PDC79</f>
        <v>4.3000000000000114</v>
      </c>
      <c r="PDH79" s="61" t="s">
        <v>283</v>
      </c>
      <c r="PDI79" s="61" t="s">
        <v>282</v>
      </c>
      <c r="PDJ79" s="68" t="s">
        <v>41</v>
      </c>
      <c r="PDK79" s="61">
        <v>129</v>
      </c>
      <c r="PDL79" s="61">
        <v>2.2000000000000002</v>
      </c>
      <c r="PDM79" s="61">
        <v>0.5</v>
      </c>
      <c r="PDN79" s="61">
        <v>30</v>
      </c>
      <c r="PDO79" s="69">
        <f>(PDL79*4)+(PDM79*9)+(PDN79*4)-PDK79</f>
        <v>4.3000000000000114</v>
      </c>
      <c r="PDP79" s="61" t="s">
        <v>283</v>
      </c>
      <c r="PDQ79" s="61" t="s">
        <v>282</v>
      </c>
      <c r="PDR79" s="68" t="s">
        <v>41</v>
      </c>
      <c r="PDS79" s="61">
        <v>129</v>
      </c>
      <c r="PDT79" s="61">
        <v>2.2000000000000002</v>
      </c>
      <c r="PDU79" s="61">
        <v>0.5</v>
      </c>
      <c r="PDV79" s="61">
        <v>30</v>
      </c>
      <c r="PDW79" s="69">
        <f>(PDT79*4)+(PDU79*9)+(PDV79*4)-PDS79</f>
        <v>4.3000000000000114</v>
      </c>
      <c r="PDX79" s="61" t="s">
        <v>283</v>
      </c>
      <c r="PDY79" s="61" t="s">
        <v>282</v>
      </c>
      <c r="PDZ79" s="68" t="s">
        <v>41</v>
      </c>
      <c r="PEA79" s="61">
        <v>129</v>
      </c>
      <c r="PEB79" s="61">
        <v>2.2000000000000002</v>
      </c>
      <c r="PEC79" s="61">
        <v>0.5</v>
      </c>
      <c r="PED79" s="61">
        <v>30</v>
      </c>
      <c r="PEE79" s="69">
        <f>(PEB79*4)+(PEC79*9)+(PED79*4)-PEA79</f>
        <v>4.3000000000000114</v>
      </c>
      <c r="PEF79" s="61" t="s">
        <v>283</v>
      </c>
      <c r="PEG79" s="61" t="s">
        <v>282</v>
      </c>
      <c r="PEH79" s="68" t="s">
        <v>41</v>
      </c>
      <c r="PEI79" s="61">
        <v>129</v>
      </c>
      <c r="PEJ79" s="61">
        <v>2.2000000000000002</v>
      </c>
      <c r="PEK79" s="61">
        <v>0.5</v>
      </c>
      <c r="PEL79" s="61">
        <v>30</v>
      </c>
      <c r="PEM79" s="69">
        <f>(PEJ79*4)+(PEK79*9)+(PEL79*4)-PEI79</f>
        <v>4.3000000000000114</v>
      </c>
      <c r="PEN79" s="61" t="s">
        <v>283</v>
      </c>
      <c r="PEO79" s="61" t="s">
        <v>282</v>
      </c>
      <c r="PEP79" s="68" t="s">
        <v>41</v>
      </c>
      <c r="PEQ79" s="61">
        <v>129</v>
      </c>
      <c r="PER79" s="61">
        <v>2.2000000000000002</v>
      </c>
      <c r="PES79" s="61">
        <v>0.5</v>
      </c>
      <c r="PET79" s="61">
        <v>30</v>
      </c>
      <c r="PEU79" s="69">
        <f>(PER79*4)+(PES79*9)+(PET79*4)-PEQ79</f>
        <v>4.3000000000000114</v>
      </c>
      <c r="PEV79" s="61" t="s">
        <v>283</v>
      </c>
      <c r="PEW79" s="61" t="s">
        <v>282</v>
      </c>
      <c r="PEX79" s="68" t="s">
        <v>41</v>
      </c>
      <c r="PEY79" s="61">
        <v>129</v>
      </c>
      <c r="PEZ79" s="61">
        <v>2.2000000000000002</v>
      </c>
      <c r="PFA79" s="61">
        <v>0.5</v>
      </c>
      <c r="PFB79" s="61">
        <v>30</v>
      </c>
      <c r="PFC79" s="69">
        <f>(PEZ79*4)+(PFA79*9)+(PFB79*4)-PEY79</f>
        <v>4.3000000000000114</v>
      </c>
      <c r="PFD79" s="61" t="s">
        <v>283</v>
      </c>
      <c r="PFE79" s="61" t="s">
        <v>282</v>
      </c>
      <c r="PFF79" s="68" t="s">
        <v>41</v>
      </c>
      <c r="PFG79" s="61">
        <v>129</v>
      </c>
      <c r="PFH79" s="61">
        <v>2.2000000000000002</v>
      </c>
      <c r="PFI79" s="61">
        <v>0.5</v>
      </c>
      <c r="PFJ79" s="61">
        <v>30</v>
      </c>
      <c r="PFK79" s="69">
        <f>(PFH79*4)+(PFI79*9)+(PFJ79*4)-PFG79</f>
        <v>4.3000000000000114</v>
      </c>
      <c r="PFL79" s="61" t="s">
        <v>283</v>
      </c>
      <c r="PFM79" s="61" t="s">
        <v>282</v>
      </c>
      <c r="PFN79" s="68" t="s">
        <v>41</v>
      </c>
      <c r="PFO79" s="61">
        <v>129</v>
      </c>
      <c r="PFP79" s="61">
        <v>2.2000000000000002</v>
      </c>
      <c r="PFQ79" s="61">
        <v>0.5</v>
      </c>
      <c r="PFR79" s="61">
        <v>30</v>
      </c>
      <c r="PFS79" s="69">
        <f>(PFP79*4)+(PFQ79*9)+(PFR79*4)-PFO79</f>
        <v>4.3000000000000114</v>
      </c>
      <c r="PFT79" s="61" t="s">
        <v>283</v>
      </c>
      <c r="PFU79" s="61" t="s">
        <v>282</v>
      </c>
      <c r="PFV79" s="68" t="s">
        <v>41</v>
      </c>
      <c r="PFW79" s="61">
        <v>129</v>
      </c>
      <c r="PFX79" s="61">
        <v>2.2000000000000002</v>
      </c>
      <c r="PFY79" s="61">
        <v>0.5</v>
      </c>
      <c r="PFZ79" s="61">
        <v>30</v>
      </c>
      <c r="PGA79" s="69">
        <f>(PFX79*4)+(PFY79*9)+(PFZ79*4)-PFW79</f>
        <v>4.3000000000000114</v>
      </c>
      <c r="PGB79" s="61" t="s">
        <v>283</v>
      </c>
      <c r="PGC79" s="61" t="s">
        <v>282</v>
      </c>
      <c r="PGD79" s="68" t="s">
        <v>41</v>
      </c>
      <c r="PGE79" s="61">
        <v>129</v>
      </c>
      <c r="PGF79" s="61">
        <v>2.2000000000000002</v>
      </c>
      <c r="PGG79" s="61">
        <v>0.5</v>
      </c>
      <c r="PGH79" s="61">
        <v>30</v>
      </c>
      <c r="PGI79" s="69">
        <f>(PGF79*4)+(PGG79*9)+(PGH79*4)-PGE79</f>
        <v>4.3000000000000114</v>
      </c>
      <c r="PGJ79" s="61" t="s">
        <v>283</v>
      </c>
      <c r="PGK79" s="61" t="s">
        <v>282</v>
      </c>
      <c r="PGL79" s="68" t="s">
        <v>41</v>
      </c>
      <c r="PGM79" s="61">
        <v>129</v>
      </c>
      <c r="PGN79" s="61">
        <v>2.2000000000000002</v>
      </c>
      <c r="PGO79" s="61">
        <v>0.5</v>
      </c>
      <c r="PGP79" s="61">
        <v>30</v>
      </c>
      <c r="PGQ79" s="69">
        <f>(PGN79*4)+(PGO79*9)+(PGP79*4)-PGM79</f>
        <v>4.3000000000000114</v>
      </c>
      <c r="PGR79" s="61" t="s">
        <v>283</v>
      </c>
      <c r="PGS79" s="61" t="s">
        <v>282</v>
      </c>
      <c r="PGT79" s="68" t="s">
        <v>41</v>
      </c>
      <c r="PGU79" s="61">
        <v>129</v>
      </c>
      <c r="PGV79" s="61">
        <v>2.2000000000000002</v>
      </c>
      <c r="PGW79" s="61">
        <v>0.5</v>
      </c>
      <c r="PGX79" s="61">
        <v>30</v>
      </c>
      <c r="PGY79" s="69">
        <f>(PGV79*4)+(PGW79*9)+(PGX79*4)-PGU79</f>
        <v>4.3000000000000114</v>
      </c>
      <c r="PGZ79" s="61" t="s">
        <v>283</v>
      </c>
      <c r="PHA79" s="61" t="s">
        <v>282</v>
      </c>
      <c r="PHB79" s="68" t="s">
        <v>41</v>
      </c>
      <c r="PHC79" s="61">
        <v>129</v>
      </c>
      <c r="PHD79" s="61">
        <v>2.2000000000000002</v>
      </c>
      <c r="PHE79" s="61">
        <v>0.5</v>
      </c>
      <c r="PHF79" s="61">
        <v>30</v>
      </c>
      <c r="PHG79" s="69">
        <f>(PHD79*4)+(PHE79*9)+(PHF79*4)-PHC79</f>
        <v>4.3000000000000114</v>
      </c>
      <c r="PHH79" s="61" t="s">
        <v>283</v>
      </c>
      <c r="PHI79" s="61" t="s">
        <v>282</v>
      </c>
      <c r="PHJ79" s="68" t="s">
        <v>41</v>
      </c>
      <c r="PHK79" s="61">
        <v>129</v>
      </c>
      <c r="PHL79" s="61">
        <v>2.2000000000000002</v>
      </c>
      <c r="PHM79" s="61">
        <v>0.5</v>
      </c>
      <c r="PHN79" s="61">
        <v>30</v>
      </c>
      <c r="PHO79" s="69">
        <f>(PHL79*4)+(PHM79*9)+(PHN79*4)-PHK79</f>
        <v>4.3000000000000114</v>
      </c>
      <c r="PHP79" s="61" t="s">
        <v>283</v>
      </c>
      <c r="PHQ79" s="61" t="s">
        <v>282</v>
      </c>
      <c r="PHR79" s="68" t="s">
        <v>41</v>
      </c>
      <c r="PHS79" s="61">
        <v>129</v>
      </c>
      <c r="PHT79" s="61">
        <v>2.2000000000000002</v>
      </c>
      <c r="PHU79" s="61">
        <v>0.5</v>
      </c>
      <c r="PHV79" s="61">
        <v>30</v>
      </c>
      <c r="PHW79" s="69">
        <f>(PHT79*4)+(PHU79*9)+(PHV79*4)-PHS79</f>
        <v>4.3000000000000114</v>
      </c>
      <c r="PHX79" s="61" t="s">
        <v>283</v>
      </c>
      <c r="PHY79" s="61" t="s">
        <v>282</v>
      </c>
      <c r="PHZ79" s="68" t="s">
        <v>41</v>
      </c>
      <c r="PIA79" s="61">
        <v>129</v>
      </c>
      <c r="PIB79" s="61">
        <v>2.2000000000000002</v>
      </c>
      <c r="PIC79" s="61">
        <v>0.5</v>
      </c>
      <c r="PID79" s="61">
        <v>30</v>
      </c>
      <c r="PIE79" s="69">
        <f>(PIB79*4)+(PIC79*9)+(PID79*4)-PIA79</f>
        <v>4.3000000000000114</v>
      </c>
      <c r="PIF79" s="61" t="s">
        <v>283</v>
      </c>
      <c r="PIG79" s="61" t="s">
        <v>282</v>
      </c>
      <c r="PIH79" s="68" t="s">
        <v>41</v>
      </c>
      <c r="PII79" s="61">
        <v>129</v>
      </c>
      <c r="PIJ79" s="61">
        <v>2.2000000000000002</v>
      </c>
      <c r="PIK79" s="61">
        <v>0.5</v>
      </c>
      <c r="PIL79" s="61">
        <v>30</v>
      </c>
      <c r="PIM79" s="69">
        <f>(PIJ79*4)+(PIK79*9)+(PIL79*4)-PII79</f>
        <v>4.3000000000000114</v>
      </c>
      <c r="PIN79" s="61" t="s">
        <v>283</v>
      </c>
      <c r="PIO79" s="61" t="s">
        <v>282</v>
      </c>
      <c r="PIP79" s="68" t="s">
        <v>41</v>
      </c>
      <c r="PIQ79" s="61">
        <v>129</v>
      </c>
      <c r="PIR79" s="61">
        <v>2.2000000000000002</v>
      </c>
      <c r="PIS79" s="61">
        <v>0.5</v>
      </c>
      <c r="PIT79" s="61">
        <v>30</v>
      </c>
      <c r="PIU79" s="69">
        <f>(PIR79*4)+(PIS79*9)+(PIT79*4)-PIQ79</f>
        <v>4.3000000000000114</v>
      </c>
      <c r="PIV79" s="61" t="s">
        <v>283</v>
      </c>
      <c r="PIW79" s="61" t="s">
        <v>282</v>
      </c>
      <c r="PIX79" s="68" t="s">
        <v>41</v>
      </c>
      <c r="PIY79" s="61">
        <v>129</v>
      </c>
      <c r="PIZ79" s="61">
        <v>2.2000000000000002</v>
      </c>
      <c r="PJA79" s="61">
        <v>0.5</v>
      </c>
      <c r="PJB79" s="61">
        <v>30</v>
      </c>
      <c r="PJC79" s="69">
        <f>(PIZ79*4)+(PJA79*9)+(PJB79*4)-PIY79</f>
        <v>4.3000000000000114</v>
      </c>
      <c r="PJD79" s="61" t="s">
        <v>283</v>
      </c>
      <c r="PJE79" s="61" t="s">
        <v>282</v>
      </c>
      <c r="PJF79" s="68" t="s">
        <v>41</v>
      </c>
      <c r="PJG79" s="61">
        <v>129</v>
      </c>
      <c r="PJH79" s="61">
        <v>2.2000000000000002</v>
      </c>
      <c r="PJI79" s="61">
        <v>0.5</v>
      </c>
      <c r="PJJ79" s="61">
        <v>30</v>
      </c>
      <c r="PJK79" s="69">
        <f>(PJH79*4)+(PJI79*9)+(PJJ79*4)-PJG79</f>
        <v>4.3000000000000114</v>
      </c>
      <c r="PJL79" s="61" t="s">
        <v>283</v>
      </c>
      <c r="PJM79" s="61" t="s">
        <v>282</v>
      </c>
      <c r="PJN79" s="68" t="s">
        <v>41</v>
      </c>
      <c r="PJO79" s="61">
        <v>129</v>
      </c>
      <c r="PJP79" s="61">
        <v>2.2000000000000002</v>
      </c>
      <c r="PJQ79" s="61">
        <v>0.5</v>
      </c>
      <c r="PJR79" s="61">
        <v>30</v>
      </c>
      <c r="PJS79" s="69">
        <f>(PJP79*4)+(PJQ79*9)+(PJR79*4)-PJO79</f>
        <v>4.3000000000000114</v>
      </c>
      <c r="PJT79" s="61" t="s">
        <v>283</v>
      </c>
      <c r="PJU79" s="61" t="s">
        <v>282</v>
      </c>
      <c r="PJV79" s="68" t="s">
        <v>41</v>
      </c>
      <c r="PJW79" s="61">
        <v>129</v>
      </c>
      <c r="PJX79" s="61">
        <v>2.2000000000000002</v>
      </c>
      <c r="PJY79" s="61">
        <v>0.5</v>
      </c>
      <c r="PJZ79" s="61">
        <v>30</v>
      </c>
      <c r="PKA79" s="69">
        <f>(PJX79*4)+(PJY79*9)+(PJZ79*4)-PJW79</f>
        <v>4.3000000000000114</v>
      </c>
      <c r="PKB79" s="61" t="s">
        <v>283</v>
      </c>
      <c r="PKC79" s="61" t="s">
        <v>282</v>
      </c>
      <c r="PKD79" s="68" t="s">
        <v>41</v>
      </c>
      <c r="PKE79" s="61">
        <v>129</v>
      </c>
      <c r="PKF79" s="61">
        <v>2.2000000000000002</v>
      </c>
      <c r="PKG79" s="61">
        <v>0.5</v>
      </c>
      <c r="PKH79" s="61">
        <v>30</v>
      </c>
      <c r="PKI79" s="69">
        <f>(PKF79*4)+(PKG79*9)+(PKH79*4)-PKE79</f>
        <v>4.3000000000000114</v>
      </c>
      <c r="PKJ79" s="61" t="s">
        <v>283</v>
      </c>
      <c r="PKK79" s="61" t="s">
        <v>282</v>
      </c>
      <c r="PKL79" s="68" t="s">
        <v>41</v>
      </c>
      <c r="PKM79" s="61">
        <v>129</v>
      </c>
      <c r="PKN79" s="61">
        <v>2.2000000000000002</v>
      </c>
      <c r="PKO79" s="61">
        <v>0.5</v>
      </c>
      <c r="PKP79" s="61">
        <v>30</v>
      </c>
      <c r="PKQ79" s="69">
        <f>(PKN79*4)+(PKO79*9)+(PKP79*4)-PKM79</f>
        <v>4.3000000000000114</v>
      </c>
      <c r="PKR79" s="61" t="s">
        <v>283</v>
      </c>
      <c r="PKS79" s="61" t="s">
        <v>282</v>
      </c>
      <c r="PKT79" s="68" t="s">
        <v>41</v>
      </c>
      <c r="PKU79" s="61">
        <v>129</v>
      </c>
      <c r="PKV79" s="61">
        <v>2.2000000000000002</v>
      </c>
      <c r="PKW79" s="61">
        <v>0.5</v>
      </c>
      <c r="PKX79" s="61">
        <v>30</v>
      </c>
      <c r="PKY79" s="69">
        <f>(PKV79*4)+(PKW79*9)+(PKX79*4)-PKU79</f>
        <v>4.3000000000000114</v>
      </c>
      <c r="PKZ79" s="61" t="s">
        <v>283</v>
      </c>
      <c r="PLA79" s="61" t="s">
        <v>282</v>
      </c>
      <c r="PLB79" s="68" t="s">
        <v>41</v>
      </c>
      <c r="PLC79" s="61">
        <v>129</v>
      </c>
      <c r="PLD79" s="61">
        <v>2.2000000000000002</v>
      </c>
      <c r="PLE79" s="61">
        <v>0.5</v>
      </c>
      <c r="PLF79" s="61">
        <v>30</v>
      </c>
      <c r="PLG79" s="69">
        <f>(PLD79*4)+(PLE79*9)+(PLF79*4)-PLC79</f>
        <v>4.3000000000000114</v>
      </c>
      <c r="PLH79" s="61" t="s">
        <v>283</v>
      </c>
      <c r="PLI79" s="61" t="s">
        <v>282</v>
      </c>
      <c r="PLJ79" s="68" t="s">
        <v>41</v>
      </c>
      <c r="PLK79" s="61">
        <v>129</v>
      </c>
      <c r="PLL79" s="61">
        <v>2.2000000000000002</v>
      </c>
      <c r="PLM79" s="61">
        <v>0.5</v>
      </c>
      <c r="PLN79" s="61">
        <v>30</v>
      </c>
      <c r="PLO79" s="69">
        <f>(PLL79*4)+(PLM79*9)+(PLN79*4)-PLK79</f>
        <v>4.3000000000000114</v>
      </c>
      <c r="PLP79" s="61" t="s">
        <v>283</v>
      </c>
      <c r="PLQ79" s="61" t="s">
        <v>282</v>
      </c>
      <c r="PLR79" s="68" t="s">
        <v>41</v>
      </c>
      <c r="PLS79" s="61">
        <v>129</v>
      </c>
      <c r="PLT79" s="61">
        <v>2.2000000000000002</v>
      </c>
      <c r="PLU79" s="61">
        <v>0.5</v>
      </c>
      <c r="PLV79" s="61">
        <v>30</v>
      </c>
      <c r="PLW79" s="69">
        <f>(PLT79*4)+(PLU79*9)+(PLV79*4)-PLS79</f>
        <v>4.3000000000000114</v>
      </c>
      <c r="PLX79" s="61" t="s">
        <v>283</v>
      </c>
      <c r="PLY79" s="61" t="s">
        <v>282</v>
      </c>
      <c r="PLZ79" s="68" t="s">
        <v>41</v>
      </c>
      <c r="PMA79" s="61">
        <v>129</v>
      </c>
      <c r="PMB79" s="61">
        <v>2.2000000000000002</v>
      </c>
      <c r="PMC79" s="61">
        <v>0.5</v>
      </c>
      <c r="PMD79" s="61">
        <v>30</v>
      </c>
      <c r="PME79" s="69">
        <f>(PMB79*4)+(PMC79*9)+(PMD79*4)-PMA79</f>
        <v>4.3000000000000114</v>
      </c>
      <c r="PMF79" s="61" t="s">
        <v>283</v>
      </c>
      <c r="PMG79" s="61" t="s">
        <v>282</v>
      </c>
      <c r="PMH79" s="68" t="s">
        <v>41</v>
      </c>
      <c r="PMI79" s="61">
        <v>129</v>
      </c>
      <c r="PMJ79" s="61">
        <v>2.2000000000000002</v>
      </c>
      <c r="PMK79" s="61">
        <v>0.5</v>
      </c>
      <c r="PML79" s="61">
        <v>30</v>
      </c>
      <c r="PMM79" s="69">
        <f>(PMJ79*4)+(PMK79*9)+(PML79*4)-PMI79</f>
        <v>4.3000000000000114</v>
      </c>
      <c r="PMN79" s="61" t="s">
        <v>283</v>
      </c>
      <c r="PMO79" s="61" t="s">
        <v>282</v>
      </c>
      <c r="PMP79" s="68" t="s">
        <v>41</v>
      </c>
      <c r="PMQ79" s="61">
        <v>129</v>
      </c>
      <c r="PMR79" s="61">
        <v>2.2000000000000002</v>
      </c>
      <c r="PMS79" s="61">
        <v>0.5</v>
      </c>
      <c r="PMT79" s="61">
        <v>30</v>
      </c>
      <c r="PMU79" s="69">
        <f>(PMR79*4)+(PMS79*9)+(PMT79*4)-PMQ79</f>
        <v>4.3000000000000114</v>
      </c>
      <c r="PMV79" s="61" t="s">
        <v>283</v>
      </c>
      <c r="PMW79" s="61" t="s">
        <v>282</v>
      </c>
      <c r="PMX79" s="68" t="s">
        <v>41</v>
      </c>
      <c r="PMY79" s="61">
        <v>129</v>
      </c>
      <c r="PMZ79" s="61">
        <v>2.2000000000000002</v>
      </c>
      <c r="PNA79" s="61">
        <v>0.5</v>
      </c>
      <c r="PNB79" s="61">
        <v>30</v>
      </c>
      <c r="PNC79" s="69">
        <f>(PMZ79*4)+(PNA79*9)+(PNB79*4)-PMY79</f>
        <v>4.3000000000000114</v>
      </c>
      <c r="PND79" s="61" t="s">
        <v>283</v>
      </c>
      <c r="PNE79" s="61" t="s">
        <v>282</v>
      </c>
      <c r="PNF79" s="68" t="s">
        <v>41</v>
      </c>
      <c r="PNG79" s="61">
        <v>129</v>
      </c>
      <c r="PNH79" s="61">
        <v>2.2000000000000002</v>
      </c>
      <c r="PNI79" s="61">
        <v>0.5</v>
      </c>
      <c r="PNJ79" s="61">
        <v>30</v>
      </c>
      <c r="PNK79" s="69">
        <f>(PNH79*4)+(PNI79*9)+(PNJ79*4)-PNG79</f>
        <v>4.3000000000000114</v>
      </c>
      <c r="PNL79" s="61" t="s">
        <v>283</v>
      </c>
      <c r="PNM79" s="61" t="s">
        <v>282</v>
      </c>
      <c r="PNN79" s="68" t="s">
        <v>41</v>
      </c>
      <c r="PNO79" s="61">
        <v>129</v>
      </c>
      <c r="PNP79" s="61">
        <v>2.2000000000000002</v>
      </c>
      <c r="PNQ79" s="61">
        <v>0.5</v>
      </c>
      <c r="PNR79" s="61">
        <v>30</v>
      </c>
      <c r="PNS79" s="69">
        <f>(PNP79*4)+(PNQ79*9)+(PNR79*4)-PNO79</f>
        <v>4.3000000000000114</v>
      </c>
      <c r="PNT79" s="61" t="s">
        <v>283</v>
      </c>
      <c r="PNU79" s="61" t="s">
        <v>282</v>
      </c>
      <c r="PNV79" s="68" t="s">
        <v>41</v>
      </c>
      <c r="PNW79" s="61">
        <v>129</v>
      </c>
      <c r="PNX79" s="61">
        <v>2.2000000000000002</v>
      </c>
      <c r="PNY79" s="61">
        <v>0.5</v>
      </c>
      <c r="PNZ79" s="61">
        <v>30</v>
      </c>
      <c r="POA79" s="69">
        <f>(PNX79*4)+(PNY79*9)+(PNZ79*4)-PNW79</f>
        <v>4.3000000000000114</v>
      </c>
      <c r="POB79" s="61" t="s">
        <v>283</v>
      </c>
      <c r="POC79" s="61" t="s">
        <v>282</v>
      </c>
      <c r="POD79" s="68" t="s">
        <v>41</v>
      </c>
      <c r="POE79" s="61">
        <v>129</v>
      </c>
      <c r="POF79" s="61">
        <v>2.2000000000000002</v>
      </c>
      <c r="POG79" s="61">
        <v>0.5</v>
      </c>
      <c r="POH79" s="61">
        <v>30</v>
      </c>
      <c r="POI79" s="69">
        <f>(POF79*4)+(POG79*9)+(POH79*4)-POE79</f>
        <v>4.3000000000000114</v>
      </c>
      <c r="POJ79" s="61" t="s">
        <v>283</v>
      </c>
      <c r="POK79" s="61" t="s">
        <v>282</v>
      </c>
      <c r="POL79" s="68" t="s">
        <v>41</v>
      </c>
      <c r="POM79" s="61">
        <v>129</v>
      </c>
      <c r="PON79" s="61">
        <v>2.2000000000000002</v>
      </c>
      <c r="POO79" s="61">
        <v>0.5</v>
      </c>
      <c r="POP79" s="61">
        <v>30</v>
      </c>
      <c r="POQ79" s="69">
        <f>(PON79*4)+(POO79*9)+(POP79*4)-POM79</f>
        <v>4.3000000000000114</v>
      </c>
      <c r="POR79" s="61" t="s">
        <v>283</v>
      </c>
      <c r="POS79" s="61" t="s">
        <v>282</v>
      </c>
      <c r="POT79" s="68" t="s">
        <v>41</v>
      </c>
      <c r="POU79" s="61">
        <v>129</v>
      </c>
      <c r="POV79" s="61">
        <v>2.2000000000000002</v>
      </c>
      <c r="POW79" s="61">
        <v>0.5</v>
      </c>
      <c r="POX79" s="61">
        <v>30</v>
      </c>
      <c r="POY79" s="69">
        <f>(POV79*4)+(POW79*9)+(POX79*4)-POU79</f>
        <v>4.3000000000000114</v>
      </c>
      <c r="POZ79" s="61" t="s">
        <v>283</v>
      </c>
      <c r="PPA79" s="61" t="s">
        <v>282</v>
      </c>
      <c r="PPB79" s="68" t="s">
        <v>41</v>
      </c>
      <c r="PPC79" s="61">
        <v>129</v>
      </c>
      <c r="PPD79" s="61">
        <v>2.2000000000000002</v>
      </c>
      <c r="PPE79" s="61">
        <v>0.5</v>
      </c>
      <c r="PPF79" s="61">
        <v>30</v>
      </c>
      <c r="PPG79" s="69">
        <f>(PPD79*4)+(PPE79*9)+(PPF79*4)-PPC79</f>
        <v>4.3000000000000114</v>
      </c>
      <c r="PPH79" s="61" t="s">
        <v>283</v>
      </c>
      <c r="PPI79" s="61" t="s">
        <v>282</v>
      </c>
      <c r="PPJ79" s="68" t="s">
        <v>41</v>
      </c>
      <c r="PPK79" s="61">
        <v>129</v>
      </c>
      <c r="PPL79" s="61">
        <v>2.2000000000000002</v>
      </c>
      <c r="PPM79" s="61">
        <v>0.5</v>
      </c>
      <c r="PPN79" s="61">
        <v>30</v>
      </c>
      <c r="PPO79" s="69">
        <f>(PPL79*4)+(PPM79*9)+(PPN79*4)-PPK79</f>
        <v>4.3000000000000114</v>
      </c>
      <c r="PPP79" s="61" t="s">
        <v>283</v>
      </c>
      <c r="PPQ79" s="61" t="s">
        <v>282</v>
      </c>
      <c r="PPR79" s="68" t="s">
        <v>41</v>
      </c>
      <c r="PPS79" s="61">
        <v>129</v>
      </c>
      <c r="PPT79" s="61">
        <v>2.2000000000000002</v>
      </c>
      <c r="PPU79" s="61">
        <v>0.5</v>
      </c>
      <c r="PPV79" s="61">
        <v>30</v>
      </c>
      <c r="PPW79" s="69">
        <f>(PPT79*4)+(PPU79*9)+(PPV79*4)-PPS79</f>
        <v>4.3000000000000114</v>
      </c>
      <c r="PPX79" s="61" t="s">
        <v>283</v>
      </c>
      <c r="PPY79" s="61" t="s">
        <v>282</v>
      </c>
      <c r="PPZ79" s="68" t="s">
        <v>41</v>
      </c>
      <c r="PQA79" s="61">
        <v>129</v>
      </c>
      <c r="PQB79" s="61">
        <v>2.2000000000000002</v>
      </c>
      <c r="PQC79" s="61">
        <v>0.5</v>
      </c>
      <c r="PQD79" s="61">
        <v>30</v>
      </c>
      <c r="PQE79" s="69">
        <f>(PQB79*4)+(PQC79*9)+(PQD79*4)-PQA79</f>
        <v>4.3000000000000114</v>
      </c>
      <c r="PQF79" s="61" t="s">
        <v>283</v>
      </c>
      <c r="PQG79" s="61" t="s">
        <v>282</v>
      </c>
      <c r="PQH79" s="68" t="s">
        <v>41</v>
      </c>
      <c r="PQI79" s="61">
        <v>129</v>
      </c>
      <c r="PQJ79" s="61">
        <v>2.2000000000000002</v>
      </c>
      <c r="PQK79" s="61">
        <v>0.5</v>
      </c>
      <c r="PQL79" s="61">
        <v>30</v>
      </c>
      <c r="PQM79" s="69">
        <f>(PQJ79*4)+(PQK79*9)+(PQL79*4)-PQI79</f>
        <v>4.3000000000000114</v>
      </c>
      <c r="PQN79" s="61" t="s">
        <v>283</v>
      </c>
      <c r="PQO79" s="61" t="s">
        <v>282</v>
      </c>
      <c r="PQP79" s="68" t="s">
        <v>41</v>
      </c>
      <c r="PQQ79" s="61">
        <v>129</v>
      </c>
      <c r="PQR79" s="61">
        <v>2.2000000000000002</v>
      </c>
      <c r="PQS79" s="61">
        <v>0.5</v>
      </c>
      <c r="PQT79" s="61">
        <v>30</v>
      </c>
      <c r="PQU79" s="69">
        <f>(PQR79*4)+(PQS79*9)+(PQT79*4)-PQQ79</f>
        <v>4.3000000000000114</v>
      </c>
      <c r="PQV79" s="61" t="s">
        <v>283</v>
      </c>
      <c r="PQW79" s="61" t="s">
        <v>282</v>
      </c>
      <c r="PQX79" s="68" t="s">
        <v>41</v>
      </c>
      <c r="PQY79" s="61">
        <v>129</v>
      </c>
      <c r="PQZ79" s="61">
        <v>2.2000000000000002</v>
      </c>
      <c r="PRA79" s="61">
        <v>0.5</v>
      </c>
      <c r="PRB79" s="61">
        <v>30</v>
      </c>
      <c r="PRC79" s="69">
        <f>(PQZ79*4)+(PRA79*9)+(PRB79*4)-PQY79</f>
        <v>4.3000000000000114</v>
      </c>
      <c r="PRD79" s="61" t="s">
        <v>283</v>
      </c>
      <c r="PRE79" s="61" t="s">
        <v>282</v>
      </c>
      <c r="PRF79" s="68" t="s">
        <v>41</v>
      </c>
      <c r="PRG79" s="61">
        <v>129</v>
      </c>
      <c r="PRH79" s="61">
        <v>2.2000000000000002</v>
      </c>
      <c r="PRI79" s="61">
        <v>0.5</v>
      </c>
      <c r="PRJ79" s="61">
        <v>30</v>
      </c>
      <c r="PRK79" s="69">
        <f>(PRH79*4)+(PRI79*9)+(PRJ79*4)-PRG79</f>
        <v>4.3000000000000114</v>
      </c>
      <c r="PRL79" s="61" t="s">
        <v>283</v>
      </c>
      <c r="PRM79" s="61" t="s">
        <v>282</v>
      </c>
      <c r="PRN79" s="68" t="s">
        <v>41</v>
      </c>
      <c r="PRO79" s="61">
        <v>129</v>
      </c>
      <c r="PRP79" s="61">
        <v>2.2000000000000002</v>
      </c>
      <c r="PRQ79" s="61">
        <v>0.5</v>
      </c>
      <c r="PRR79" s="61">
        <v>30</v>
      </c>
      <c r="PRS79" s="69">
        <f>(PRP79*4)+(PRQ79*9)+(PRR79*4)-PRO79</f>
        <v>4.3000000000000114</v>
      </c>
      <c r="PRT79" s="61" t="s">
        <v>283</v>
      </c>
      <c r="PRU79" s="61" t="s">
        <v>282</v>
      </c>
      <c r="PRV79" s="68" t="s">
        <v>41</v>
      </c>
      <c r="PRW79" s="61">
        <v>129</v>
      </c>
      <c r="PRX79" s="61">
        <v>2.2000000000000002</v>
      </c>
      <c r="PRY79" s="61">
        <v>0.5</v>
      </c>
      <c r="PRZ79" s="61">
        <v>30</v>
      </c>
      <c r="PSA79" s="69">
        <f>(PRX79*4)+(PRY79*9)+(PRZ79*4)-PRW79</f>
        <v>4.3000000000000114</v>
      </c>
      <c r="PSB79" s="61" t="s">
        <v>283</v>
      </c>
      <c r="PSC79" s="61" t="s">
        <v>282</v>
      </c>
      <c r="PSD79" s="68" t="s">
        <v>41</v>
      </c>
      <c r="PSE79" s="61">
        <v>129</v>
      </c>
      <c r="PSF79" s="61">
        <v>2.2000000000000002</v>
      </c>
      <c r="PSG79" s="61">
        <v>0.5</v>
      </c>
      <c r="PSH79" s="61">
        <v>30</v>
      </c>
      <c r="PSI79" s="69">
        <f>(PSF79*4)+(PSG79*9)+(PSH79*4)-PSE79</f>
        <v>4.3000000000000114</v>
      </c>
      <c r="PSJ79" s="61" t="s">
        <v>283</v>
      </c>
      <c r="PSK79" s="61" t="s">
        <v>282</v>
      </c>
      <c r="PSL79" s="68" t="s">
        <v>41</v>
      </c>
      <c r="PSM79" s="61">
        <v>129</v>
      </c>
      <c r="PSN79" s="61">
        <v>2.2000000000000002</v>
      </c>
      <c r="PSO79" s="61">
        <v>0.5</v>
      </c>
      <c r="PSP79" s="61">
        <v>30</v>
      </c>
      <c r="PSQ79" s="69">
        <f>(PSN79*4)+(PSO79*9)+(PSP79*4)-PSM79</f>
        <v>4.3000000000000114</v>
      </c>
      <c r="PSR79" s="61" t="s">
        <v>283</v>
      </c>
      <c r="PSS79" s="61" t="s">
        <v>282</v>
      </c>
      <c r="PST79" s="68" t="s">
        <v>41</v>
      </c>
      <c r="PSU79" s="61">
        <v>129</v>
      </c>
      <c r="PSV79" s="61">
        <v>2.2000000000000002</v>
      </c>
      <c r="PSW79" s="61">
        <v>0.5</v>
      </c>
      <c r="PSX79" s="61">
        <v>30</v>
      </c>
      <c r="PSY79" s="69">
        <f>(PSV79*4)+(PSW79*9)+(PSX79*4)-PSU79</f>
        <v>4.3000000000000114</v>
      </c>
      <c r="PSZ79" s="61" t="s">
        <v>283</v>
      </c>
      <c r="PTA79" s="61" t="s">
        <v>282</v>
      </c>
      <c r="PTB79" s="68" t="s">
        <v>41</v>
      </c>
      <c r="PTC79" s="61">
        <v>129</v>
      </c>
      <c r="PTD79" s="61">
        <v>2.2000000000000002</v>
      </c>
      <c r="PTE79" s="61">
        <v>0.5</v>
      </c>
      <c r="PTF79" s="61">
        <v>30</v>
      </c>
      <c r="PTG79" s="69">
        <f>(PTD79*4)+(PTE79*9)+(PTF79*4)-PTC79</f>
        <v>4.3000000000000114</v>
      </c>
      <c r="PTH79" s="61" t="s">
        <v>283</v>
      </c>
      <c r="PTI79" s="61" t="s">
        <v>282</v>
      </c>
      <c r="PTJ79" s="68" t="s">
        <v>41</v>
      </c>
      <c r="PTK79" s="61">
        <v>129</v>
      </c>
      <c r="PTL79" s="61">
        <v>2.2000000000000002</v>
      </c>
      <c r="PTM79" s="61">
        <v>0.5</v>
      </c>
      <c r="PTN79" s="61">
        <v>30</v>
      </c>
      <c r="PTO79" s="69">
        <f>(PTL79*4)+(PTM79*9)+(PTN79*4)-PTK79</f>
        <v>4.3000000000000114</v>
      </c>
      <c r="PTP79" s="61" t="s">
        <v>283</v>
      </c>
      <c r="PTQ79" s="61" t="s">
        <v>282</v>
      </c>
      <c r="PTR79" s="68" t="s">
        <v>41</v>
      </c>
      <c r="PTS79" s="61">
        <v>129</v>
      </c>
      <c r="PTT79" s="61">
        <v>2.2000000000000002</v>
      </c>
      <c r="PTU79" s="61">
        <v>0.5</v>
      </c>
      <c r="PTV79" s="61">
        <v>30</v>
      </c>
      <c r="PTW79" s="69">
        <f>(PTT79*4)+(PTU79*9)+(PTV79*4)-PTS79</f>
        <v>4.3000000000000114</v>
      </c>
      <c r="PTX79" s="61" t="s">
        <v>283</v>
      </c>
      <c r="PTY79" s="61" t="s">
        <v>282</v>
      </c>
      <c r="PTZ79" s="68" t="s">
        <v>41</v>
      </c>
      <c r="PUA79" s="61">
        <v>129</v>
      </c>
      <c r="PUB79" s="61">
        <v>2.2000000000000002</v>
      </c>
      <c r="PUC79" s="61">
        <v>0.5</v>
      </c>
      <c r="PUD79" s="61">
        <v>30</v>
      </c>
      <c r="PUE79" s="69">
        <f>(PUB79*4)+(PUC79*9)+(PUD79*4)-PUA79</f>
        <v>4.3000000000000114</v>
      </c>
      <c r="PUF79" s="61" t="s">
        <v>283</v>
      </c>
      <c r="PUG79" s="61" t="s">
        <v>282</v>
      </c>
      <c r="PUH79" s="68" t="s">
        <v>41</v>
      </c>
      <c r="PUI79" s="61">
        <v>129</v>
      </c>
      <c r="PUJ79" s="61">
        <v>2.2000000000000002</v>
      </c>
      <c r="PUK79" s="61">
        <v>0.5</v>
      </c>
      <c r="PUL79" s="61">
        <v>30</v>
      </c>
      <c r="PUM79" s="69">
        <f>(PUJ79*4)+(PUK79*9)+(PUL79*4)-PUI79</f>
        <v>4.3000000000000114</v>
      </c>
      <c r="PUN79" s="61" t="s">
        <v>283</v>
      </c>
      <c r="PUO79" s="61" t="s">
        <v>282</v>
      </c>
      <c r="PUP79" s="68" t="s">
        <v>41</v>
      </c>
      <c r="PUQ79" s="61">
        <v>129</v>
      </c>
      <c r="PUR79" s="61">
        <v>2.2000000000000002</v>
      </c>
      <c r="PUS79" s="61">
        <v>0.5</v>
      </c>
      <c r="PUT79" s="61">
        <v>30</v>
      </c>
      <c r="PUU79" s="69">
        <f>(PUR79*4)+(PUS79*9)+(PUT79*4)-PUQ79</f>
        <v>4.3000000000000114</v>
      </c>
      <c r="PUV79" s="61" t="s">
        <v>283</v>
      </c>
      <c r="PUW79" s="61" t="s">
        <v>282</v>
      </c>
      <c r="PUX79" s="68" t="s">
        <v>41</v>
      </c>
      <c r="PUY79" s="61">
        <v>129</v>
      </c>
      <c r="PUZ79" s="61">
        <v>2.2000000000000002</v>
      </c>
      <c r="PVA79" s="61">
        <v>0.5</v>
      </c>
      <c r="PVB79" s="61">
        <v>30</v>
      </c>
      <c r="PVC79" s="69">
        <f>(PUZ79*4)+(PVA79*9)+(PVB79*4)-PUY79</f>
        <v>4.3000000000000114</v>
      </c>
      <c r="PVD79" s="61" t="s">
        <v>283</v>
      </c>
      <c r="PVE79" s="61" t="s">
        <v>282</v>
      </c>
      <c r="PVF79" s="68" t="s">
        <v>41</v>
      </c>
      <c r="PVG79" s="61">
        <v>129</v>
      </c>
      <c r="PVH79" s="61">
        <v>2.2000000000000002</v>
      </c>
      <c r="PVI79" s="61">
        <v>0.5</v>
      </c>
      <c r="PVJ79" s="61">
        <v>30</v>
      </c>
      <c r="PVK79" s="69">
        <f>(PVH79*4)+(PVI79*9)+(PVJ79*4)-PVG79</f>
        <v>4.3000000000000114</v>
      </c>
      <c r="PVL79" s="61" t="s">
        <v>283</v>
      </c>
      <c r="PVM79" s="61" t="s">
        <v>282</v>
      </c>
      <c r="PVN79" s="68" t="s">
        <v>41</v>
      </c>
      <c r="PVO79" s="61">
        <v>129</v>
      </c>
      <c r="PVP79" s="61">
        <v>2.2000000000000002</v>
      </c>
      <c r="PVQ79" s="61">
        <v>0.5</v>
      </c>
      <c r="PVR79" s="61">
        <v>30</v>
      </c>
      <c r="PVS79" s="69">
        <f>(PVP79*4)+(PVQ79*9)+(PVR79*4)-PVO79</f>
        <v>4.3000000000000114</v>
      </c>
      <c r="PVT79" s="61" t="s">
        <v>283</v>
      </c>
      <c r="PVU79" s="61" t="s">
        <v>282</v>
      </c>
      <c r="PVV79" s="68" t="s">
        <v>41</v>
      </c>
      <c r="PVW79" s="61">
        <v>129</v>
      </c>
      <c r="PVX79" s="61">
        <v>2.2000000000000002</v>
      </c>
      <c r="PVY79" s="61">
        <v>0.5</v>
      </c>
      <c r="PVZ79" s="61">
        <v>30</v>
      </c>
      <c r="PWA79" s="69">
        <f>(PVX79*4)+(PVY79*9)+(PVZ79*4)-PVW79</f>
        <v>4.3000000000000114</v>
      </c>
      <c r="PWB79" s="61" t="s">
        <v>283</v>
      </c>
      <c r="PWC79" s="61" t="s">
        <v>282</v>
      </c>
      <c r="PWD79" s="68" t="s">
        <v>41</v>
      </c>
      <c r="PWE79" s="61">
        <v>129</v>
      </c>
      <c r="PWF79" s="61">
        <v>2.2000000000000002</v>
      </c>
      <c r="PWG79" s="61">
        <v>0.5</v>
      </c>
      <c r="PWH79" s="61">
        <v>30</v>
      </c>
      <c r="PWI79" s="69">
        <f>(PWF79*4)+(PWG79*9)+(PWH79*4)-PWE79</f>
        <v>4.3000000000000114</v>
      </c>
      <c r="PWJ79" s="61" t="s">
        <v>283</v>
      </c>
      <c r="PWK79" s="61" t="s">
        <v>282</v>
      </c>
      <c r="PWL79" s="68" t="s">
        <v>41</v>
      </c>
      <c r="PWM79" s="61">
        <v>129</v>
      </c>
      <c r="PWN79" s="61">
        <v>2.2000000000000002</v>
      </c>
      <c r="PWO79" s="61">
        <v>0.5</v>
      </c>
      <c r="PWP79" s="61">
        <v>30</v>
      </c>
      <c r="PWQ79" s="69">
        <f>(PWN79*4)+(PWO79*9)+(PWP79*4)-PWM79</f>
        <v>4.3000000000000114</v>
      </c>
      <c r="PWR79" s="61" t="s">
        <v>283</v>
      </c>
      <c r="PWS79" s="61" t="s">
        <v>282</v>
      </c>
      <c r="PWT79" s="68" t="s">
        <v>41</v>
      </c>
      <c r="PWU79" s="61">
        <v>129</v>
      </c>
      <c r="PWV79" s="61">
        <v>2.2000000000000002</v>
      </c>
      <c r="PWW79" s="61">
        <v>0.5</v>
      </c>
      <c r="PWX79" s="61">
        <v>30</v>
      </c>
      <c r="PWY79" s="69">
        <f>(PWV79*4)+(PWW79*9)+(PWX79*4)-PWU79</f>
        <v>4.3000000000000114</v>
      </c>
      <c r="PWZ79" s="61" t="s">
        <v>283</v>
      </c>
      <c r="PXA79" s="61" t="s">
        <v>282</v>
      </c>
      <c r="PXB79" s="68" t="s">
        <v>41</v>
      </c>
      <c r="PXC79" s="61">
        <v>129</v>
      </c>
      <c r="PXD79" s="61">
        <v>2.2000000000000002</v>
      </c>
      <c r="PXE79" s="61">
        <v>0.5</v>
      </c>
      <c r="PXF79" s="61">
        <v>30</v>
      </c>
      <c r="PXG79" s="69">
        <f>(PXD79*4)+(PXE79*9)+(PXF79*4)-PXC79</f>
        <v>4.3000000000000114</v>
      </c>
      <c r="PXH79" s="61" t="s">
        <v>283</v>
      </c>
      <c r="PXI79" s="61" t="s">
        <v>282</v>
      </c>
      <c r="PXJ79" s="68" t="s">
        <v>41</v>
      </c>
      <c r="PXK79" s="61">
        <v>129</v>
      </c>
      <c r="PXL79" s="61">
        <v>2.2000000000000002</v>
      </c>
      <c r="PXM79" s="61">
        <v>0.5</v>
      </c>
      <c r="PXN79" s="61">
        <v>30</v>
      </c>
      <c r="PXO79" s="69">
        <f>(PXL79*4)+(PXM79*9)+(PXN79*4)-PXK79</f>
        <v>4.3000000000000114</v>
      </c>
      <c r="PXP79" s="61" t="s">
        <v>283</v>
      </c>
      <c r="PXQ79" s="61" t="s">
        <v>282</v>
      </c>
      <c r="PXR79" s="68" t="s">
        <v>41</v>
      </c>
      <c r="PXS79" s="61">
        <v>129</v>
      </c>
      <c r="PXT79" s="61">
        <v>2.2000000000000002</v>
      </c>
      <c r="PXU79" s="61">
        <v>0.5</v>
      </c>
      <c r="PXV79" s="61">
        <v>30</v>
      </c>
      <c r="PXW79" s="69">
        <f>(PXT79*4)+(PXU79*9)+(PXV79*4)-PXS79</f>
        <v>4.3000000000000114</v>
      </c>
      <c r="PXX79" s="61" t="s">
        <v>283</v>
      </c>
      <c r="PXY79" s="61" t="s">
        <v>282</v>
      </c>
      <c r="PXZ79" s="68" t="s">
        <v>41</v>
      </c>
      <c r="PYA79" s="61">
        <v>129</v>
      </c>
      <c r="PYB79" s="61">
        <v>2.2000000000000002</v>
      </c>
      <c r="PYC79" s="61">
        <v>0.5</v>
      </c>
      <c r="PYD79" s="61">
        <v>30</v>
      </c>
      <c r="PYE79" s="69">
        <f>(PYB79*4)+(PYC79*9)+(PYD79*4)-PYA79</f>
        <v>4.3000000000000114</v>
      </c>
      <c r="PYF79" s="61" t="s">
        <v>283</v>
      </c>
      <c r="PYG79" s="61" t="s">
        <v>282</v>
      </c>
      <c r="PYH79" s="68" t="s">
        <v>41</v>
      </c>
      <c r="PYI79" s="61">
        <v>129</v>
      </c>
      <c r="PYJ79" s="61">
        <v>2.2000000000000002</v>
      </c>
      <c r="PYK79" s="61">
        <v>0.5</v>
      </c>
      <c r="PYL79" s="61">
        <v>30</v>
      </c>
      <c r="PYM79" s="69">
        <f>(PYJ79*4)+(PYK79*9)+(PYL79*4)-PYI79</f>
        <v>4.3000000000000114</v>
      </c>
      <c r="PYN79" s="61" t="s">
        <v>283</v>
      </c>
      <c r="PYO79" s="61" t="s">
        <v>282</v>
      </c>
      <c r="PYP79" s="68" t="s">
        <v>41</v>
      </c>
      <c r="PYQ79" s="61">
        <v>129</v>
      </c>
      <c r="PYR79" s="61">
        <v>2.2000000000000002</v>
      </c>
      <c r="PYS79" s="61">
        <v>0.5</v>
      </c>
      <c r="PYT79" s="61">
        <v>30</v>
      </c>
      <c r="PYU79" s="69">
        <f>(PYR79*4)+(PYS79*9)+(PYT79*4)-PYQ79</f>
        <v>4.3000000000000114</v>
      </c>
      <c r="PYV79" s="61" t="s">
        <v>283</v>
      </c>
      <c r="PYW79" s="61" t="s">
        <v>282</v>
      </c>
      <c r="PYX79" s="68" t="s">
        <v>41</v>
      </c>
      <c r="PYY79" s="61">
        <v>129</v>
      </c>
      <c r="PYZ79" s="61">
        <v>2.2000000000000002</v>
      </c>
      <c r="PZA79" s="61">
        <v>0.5</v>
      </c>
      <c r="PZB79" s="61">
        <v>30</v>
      </c>
      <c r="PZC79" s="69">
        <f>(PYZ79*4)+(PZA79*9)+(PZB79*4)-PYY79</f>
        <v>4.3000000000000114</v>
      </c>
      <c r="PZD79" s="61" t="s">
        <v>283</v>
      </c>
      <c r="PZE79" s="61" t="s">
        <v>282</v>
      </c>
      <c r="PZF79" s="68" t="s">
        <v>41</v>
      </c>
      <c r="PZG79" s="61">
        <v>129</v>
      </c>
      <c r="PZH79" s="61">
        <v>2.2000000000000002</v>
      </c>
      <c r="PZI79" s="61">
        <v>0.5</v>
      </c>
      <c r="PZJ79" s="61">
        <v>30</v>
      </c>
      <c r="PZK79" s="69">
        <f>(PZH79*4)+(PZI79*9)+(PZJ79*4)-PZG79</f>
        <v>4.3000000000000114</v>
      </c>
      <c r="PZL79" s="61" t="s">
        <v>283</v>
      </c>
      <c r="PZM79" s="61" t="s">
        <v>282</v>
      </c>
      <c r="PZN79" s="68" t="s">
        <v>41</v>
      </c>
      <c r="PZO79" s="61">
        <v>129</v>
      </c>
      <c r="PZP79" s="61">
        <v>2.2000000000000002</v>
      </c>
      <c r="PZQ79" s="61">
        <v>0.5</v>
      </c>
      <c r="PZR79" s="61">
        <v>30</v>
      </c>
      <c r="PZS79" s="69">
        <f>(PZP79*4)+(PZQ79*9)+(PZR79*4)-PZO79</f>
        <v>4.3000000000000114</v>
      </c>
      <c r="PZT79" s="61" t="s">
        <v>283</v>
      </c>
      <c r="PZU79" s="61" t="s">
        <v>282</v>
      </c>
      <c r="PZV79" s="68" t="s">
        <v>41</v>
      </c>
      <c r="PZW79" s="61">
        <v>129</v>
      </c>
      <c r="PZX79" s="61">
        <v>2.2000000000000002</v>
      </c>
      <c r="PZY79" s="61">
        <v>0.5</v>
      </c>
      <c r="PZZ79" s="61">
        <v>30</v>
      </c>
      <c r="QAA79" s="69">
        <f>(PZX79*4)+(PZY79*9)+(PZZ79*4)-PZW79</f>
        <v>4.3000000000000114</v>
      </c>
      <c r="QAB79" s="61" t="s">
        <v>283</v>
      </c>
      <c r="QAC79" s="61" t="s">
        <v>282</v>
      </c>
      <c r="QAD79" s="68" t="s">
        <v>41</v>
      </c>
      <c r="QAE79" s="61">
        <v>129</v>
      </c>
      <c r="QAF79" s="61">
        <v>2.2000000000000002</v>
      </c>
      <c r="QAG79" s="61">
        <v>0.5</v>
      </c>
      <c r="QAH79" s="61">
        <v>30</v>
      </c>
      <c r="QAI79" s="69">
        <f>(QAF79*4)+(QAG79*9)+(QAH79*4)-QAE79</f>
        <v>4.3000000000000114</v>
      </c>
      <c r="QAJ79" s="61" t="s">
        <v>283</v>
      </c>
      <c r="QAK79" s="61" t="s">
        <v>282</v>
      </c>
      <c r="QAL79" s="68" t="s">
        <v>41</v>
      </c>
      <c r="QAM79" s="61">
        <v>129</v>
      </c>
      <c r="QAN79" s="61">
        <v>2.2000000000000002</v>
      </c>
      <c r="QAO79" s="61">
        <v>0.5</v>
      </c>
      <c r="QAP79" s="61">
        <v>30</v>
      </c>
      <c r="QAQ79" s="69">
        <f>(QAN79*4)+(QAO79*9)+(QAP79*4)-QAM79</f>
        <v>4.3000000000000114</v>
      </c>
      <c r="QAR79" s="61" t="s">
        <v>283</v>
      </c>
      <c r="QAS79" s="61" t="s">
        <v>282</v>
      </c>
      <c r="QAT79" s="68" t="s">
        <v>41</v>
      </c>
      <c r="QAU79" s="61">
        <v>129</v>
      </c>
      <c r="QAV79" s="61">
        <v>2.2000000000000002</v>
      </c>
      <c r="QAW79" s="61">
        <v>0.5</v>
      </c>
      <c r="QAX79" s="61">
        <v>30</v>
      </c>
      <c r="QAY79" s="69">
        <f>(QAV79*4)+(QAW79*9)+(QAX79*4)-QAU79</f>
        <v>4.3000000000000114</v>
      </c>
      <c r="QAZ79" s="61" t="s">
        <v>283</v>
      </c>
      <c r="QBA79" s="61" t="s">
        <v>282</v>
      </c>
      <c r="QBB79" s="68" t="s">
        <v>41</v>
      </c>
      <c r="QBC79" s="61">
        <v>129</v>
      </c>
      <c r="QBD79" s="61">
        <v>2.2000000000000002</v>
      </c>
      <c r="QBE79" s="61">
        <v>0.5</v>
      </c>
      <c r="QBF79" s="61">
        <v>30</v>
      </c>
      <c r="QBG79" s="69">
        <f>(QBD79*4)+(QBE79*9)+(QBF79*4)-QBC79</f>
        <v>4.3000000000000114</v>
      </c>
      <c r="QBH79" s="61" t="s">
        <v>283</v>
      </c>
      <c r="QBI79" s="61" t="s">
        <v>282</v>
      </c>
      <c r="QBJ79" s="68" t="s">
        <v>41</v>
      </c>
      <c r="QBK79" s="61">
        <v>129</v>
      </c>
      <c r="QBL79" s="61">
        <v>2.2000000000000002</v>
      </c>
      <c r="QBM79" s="61">
        <v>0.5</v>
      </c>
      <c r="QBN79" s="61">
        <v>30</v>
      </c>
      <c r="QBO79" s="69">
        <f>(QBL79*4)+(QBM79*9)+(QBN79*4)-QBK79</f>
        <v>4.3000000000000114</v>
      </c>
      <c r="QBP79" s="61" t="s">
        <v>283</v>
      </c>
      <c r="QBQ79" s="61" t="s">
        <v>282</v>
      </c>
      <c r="QBR79" s="68" t="s">
        <v>41</v>
      </c>
      <c r="QBS79" s="61">
        <v>129</v>
      </c>
      <c r="QBT79" s="61">
        <v>2.2000000000000002</v>
      </c>
      <c r="QBU79" s="61">
        <v>0.5</v>
      </c>
      <c r="QBV79" s="61">
        <v>30</v>
      </c>
      <c r="QBW79" s="69">
        <f>(QBT79*4)+(QBU79*9)+(QBV79*4)-QBS79</f>
        <v>4.3000000000000114</v>
      </c>
      <c r="QBX79" s="61" t="s">
        <v>283</v>
      </c>
      <c r="QBY79" s="61" t="s">
        <v>282</v>
      </c>
      <c r="QBZ79" s="68" t="s">
        <v>41</v>
      </c>
      <c r="QCA79" s="61">
        <v>129</v>
      </c>
      <c r="QCB79" s="61">
        <v>2.2000000000000002</v>
      </c>
      <c r="QCC79" s="61">
        <v>0.5</v>
      </c>
      <c r="QCD79" s="61">
        <v>30</v>
      </c>
      <c r="QCE79" s="69">
        <f>(QCB79*4)+(QCC79*9)+(QCD79*4)-QCA79</f>
        <v>4.3000000000000114</v>
      </c>
      <c r="QCF79" s="61" t="s">
        <v>283</v>
      </c>
      <c r="QCG79" s="61" t="s">
        <v>282</v>
      </c>
      <c r="QCH79" s="68" t="s">
        <v>41</v>
      </c>
      <c r="QCI79" s="61">
        <v>129</v>
      </c>
      <c r="QCJ79" s="61">
        <v>2.2000000000000002</v>
      </c>
      <c r="QCK79" s="61">
        <v>0.5</v>
      </c>
      <c r="QCL79" s="61">
        <v>30</v>
      </c>
      <c r="QCM79" s="69">
        <f>(QCJ79*4)+(QCK79*9)+(QCL79*4)-QCI79</f>
        <v>4.3000000000000114</v>
      </c>
      <c r="QCN79" s="61" t="s">
        <v>283</v>
      </c>
      <c r="QCO79" s="61" t="s">
        <v>282</v>
      </c>
      <c r="QCP79" s="68" t="s">
        <v>41</v>
      </c>
      <c r="QCQ79" s="61">
        <v>129</v>
      </c>
      <c r="QCR79" s="61">
        <v>2.2000000000000002</v>
      </c>
      <c r="QCS79" s="61">
        <v>0.5</v>
      </c>
      <c r="QCT79" s="61">
        <v>30</v>
      </c>
      <c r="QCU79" s="69">
        <f>(QCR79*4)+(QCS79*9)+(QCT79*4)-QCQ79</f>
        <v>4.3000000000000114</v>
      </c>
      <c r="QCV79" s="61" t="s">
        <v>283</v>
      </c>
      <c r="QCW79" s="61" t="s">
        <v>282</v>
      </c>
      <c r="QCX79" s="68" t="s">
        <v>41</v>
      </c>
      <c r="QCY79" s="61">
        <v>129</v>
      </c>
      <c r="QCZ79" s="61">
        <v>2.2000000000000002</v>
      </c>
      <c r="QDA79" s="61">
        <v>0.5</v>
      </c>
      <c r="QDB79" s="61">
        <v>30</v>
      </c>
      <c r="QDC79" s="69">
        <f>(QCZ79*4)+(QDA79*9)+(QDB79*4)-QCY79</f>
        <v>4.3000000000000114</v>
      </c>
      <c r="QDD79" s="61" t="s">
        <v>283</v>
      </c>
      <c r="QDE79" s="61" t="s">
        <v>282</v>
      </c>
      <c r="QDF79" s="68" t="s">
        <v>41</v>
      </c>
      <c r="QDG79" s="61">
        <v>129</v>
      </c>
      <c r="QDH79" s="61">
        <v>2.2000000000000002</v>
      </c>
      <c r="QDI79" s="61">
        <v>0.5</v>
      </c>
      <c r="QDJ79" s="61">
        <v>30</v>
      </c>
      <c r="QDK79" s="69">
        <f>(QDH79*4)+(QDI79*9)+(QDJ79*4)-QDG79</f>
        <v>4.3000000000000114</v>
      </c>
      <c r="QDL79" s="61" t="s">
        <v>283</v>
      </c>
      <c r="QDM79" s="61" t="s">
        <v>282</v>
      </c>
      <c r="QDN79" s="68" t="s">
        <v>41</v>
      </c>
      <c r="QDO79" s="61">
        <v>129</v>
      </c>
      <c r="QDP79" s="61">
        <v>2.2000000000000002</v>
      </c>
      <c r="QDQ79" s="61">
        <v>0.5</v>
      </c>
      <c r="QDR79" s="61">
        <v>30</v>
      </c>
      <c r="QDS79" s="69">
        <f>(QDP79*4)+(QDQ79*9)+(QDR79*4)-QDO79</f>
        <v>4.3000000000000114</v>
      </c>
      <c r="QDT79" s="61" t="s">
        <v>283</v>
      </c>
      <c r="QDU79" s="61" t="s">
        <v>282</v>
      </c>
      <c r="QDV79" s="68" t="s">
        <v>41</v>
      </c>
      <c r="QDW79" s="61">
        <v>129</v>
      </c>
      <c r="QDX79" s="61">
        <v>2.2000000000000002</v>
      </c>
      <c r="QDY79" s="61">
        <v>0.5</v>
      </c>
      <c r="QDZ79" s="61">
        <v>30</v>
      </c>
      <c r="QEA79" s="69">
        <f>(QDX79*4)+(QDY79*9)+(QDZ79*4)-QDW79</f>
        <v>4.3000000000000114</v>
      </c>
      <c r="QEB79" s="61" t="s">
        <v>283</v>
      </c>
      <c r="QEC79" s="61" t="s">
        <v>282</v>
      </c>
      <c r="QED79" s="68" t="s">
        <v>41</v>
      </c>
      <c r="QEE79" s="61">
        <v>129</v>
      </c>
      <c r="QEF79" s="61">
        <v>2.2000000000000002</v>
      </c>
      <c r="QEG79" s="61">
        <v>0.5</v>
      </c>
      <c r="QEH79" s="61">
        <v>30</v>
      </c>
      <c r="QEI79" s="69">
        <f>(QEF79*4)+(QEG79*9)+(QEH79*4)-QEE79</f>
        <v>4.3000000000000114</v>
      </c>
      <c r="QEJ79" s="61" t="s">
        <v>283</v>
      </c>
      <c r="QEK79" s="61" t="s">
        <v>282</v>
      </c>
      <c r="QEL79" s="68" t="s">
        <v>41</v>
      </c>
      <c r="QEM79" s="61">
        <v>129</v>
      </c>
      <c r="QEN79" s="61">
        <v>2.2000000000000002</v>
      </c>
      <c r="QEO79" s="61">
        <v>0.5</v>
      </c>
      <c r="QEP79" s="61">
        <v>30</v>
      </c>
      <c r="QEQ79" s="69">
        <f>(QEN79*4)+(QEO79*9)+(QEP79*4)-QEM79</f>
        <v>4.3000000000000114</v>
      </c>
      <c r="QER79" s="61" t="s">
        <v>283</v>
      </c>
      <c r="QES79" s="61" t="s">
        <v>282</v>
      </c>
      <c r="QET79" s="68" t="s">
        <v>41</v>
      </c>
      <c r="QEU79" s="61">
        <v>129</v>
      </c>
      <c r="QEV79" s="61">
        <v>2.2000000000000002</v>
      </c>
      <c r="QEW79" s="61">
        <v>0.5</v>
      </c>
      <c r="QEX79" s="61">
        <v>30</v>
      </c>
      <c r="QEY79" s="69">
        <f>(QEV79*4)+(QEW79*9)+(QEX79*4)-QEU79</f>
        <v>4.3000000000000114</v>
      </c>
      <c r="QEZ79" s="61" t="s">
        <v>283</v>
      </c>
      <c r="QFA79" s="61" t="s">
        <v>282</v>
      </c>
      <c r="QFB79" s="68" t="s">
        <v>41</v>
      </c>
      <c r="QFC79" s="61">
        <v>129</v>
      </c>
      <c r="QFD79" s="61">
        <v>2.2000000000000002</v>
      </c>
      <c r="QFE79" s="61">
        <v>0.5</v>
      </c>
      <c r="QFF79" s="61">
        <v>30</v>
      </c>
      <c r="QFG79" s="69">
        <f>(QFD79*4)+(QFE79*9)+(QFF79*4)-QFC79</f>
        <v>4.3000000000000114</v>
      </c>
      <c r="QFH79" s="61" t="s">
        <v>283</v>
      </c>
      <c r="QFI79" s="61" t="s">
        <v>282</v>
      </c>
      <c r="QFJ79" s="68" t="s">
        <v>41</v>
      </c>
      <c r="QFK79" s="61">
        <v>129</v>
      </c>
      <c r="QFL79" s="61">
        <v>2.2000000000000002</v>
      </c>
      <c r="QFM79" s="61">
        <v>0.5</v>
      </c>
      <c r="QFN79" s="61">
        <v>30</v>
      </c>
      <c r="QFO79" s="69">
        <f>(QFL79*4)+(QFM79*9)+(QFN79*4)-QFK79</f>
        <v>4.3000000000000114</v>
      </c>
      <c r="QFP79" s="61" t="s">
        <v>283</v>
      </c>
      <c r="QFQ79" s="61" t="s">
        <v>282</v>
      </c>
      <c r="QFR79" s="68" t="s">
        <v>41</v>
      </c>
      <c r="QFS79" s="61">
        <v>129</v>
      </c>
      <c r="QFT79" s="61">
        <v>2.2000000000000002</v>
      </c>
      <c r="QFU79" s="61">
        <v>0.5</v>
      </c>
      <c r="QFV79" s="61">
        <v>30</v>
      </c>
      <c r="QFW79" s="69">
        <f>(QFT79*4)+(QFU79*9)+(QFV79*4)-QFS79</f>
        <v>4.3000000000000114</v>
      </c>
      <c r="QFX79" s="61" t="s">
        <v>283</v>
      </c>
      <c r="QFY79" s="61" t="s">
        <v>282</v>
      </c>
      <c r="QFZ79" s="68" t="s">
        <v>41</v>
      </c>
      <c r="QGA79" s="61">
        <v>129</v>
      </c>
      <c r="QGB79" s="61">
        <v>2.2000000000000002</v>
      </c>
      <c r="QGC79" s="61">
        <v>0.5</v>
      </c>
      <c r="QGD79" s="61">
        <v>30</v>
      </c>
      <c r="QGE79" s="69">
        <f>(QGB79*4)+(QGC79*9)+(QGD79*4)-QGA79</f>
        <v>4.3000000000000114</v>
      </c>
      <c r="QGF79" s="61" t="s">
        <v>283</v>
      </c>
      <c r="QGG79" s="61" t="s">
        <v>282</v>
      </c>
      <c r="QGH79" s="68" t="s">
        <v>41</v>
      </c>
      <c r="QGI79" s="61">
        <v>129</v>
      </c>
      <c r="QGJ79" s="61">
        <v>2.2000000000000002</v>
      </c>
      <c r="QGK79" s="61">
        <v>0.5</v>
      </c>
      <c r="QGL79" s="61">
        <v>30</v>
      </c>
      <c r="QGM79" s="69">
        <f>(QGJ79*4)+(QGK79*9)+(QGL79*4)-QGI79</f>
        <v>4.3000000000000114</v>
      </c>
      <c r="QGN79" s="61" t="s">
        <v>283</v>
      </c>
      <c r="QGO79" s="61" t="s">
        <v>282</v>
      </c>
      <c r="QGP79" s="68" t="s">
        <v>41</v>
      </c>
      <c r="QGQ79" s="61">
        <v>129</v>
      </c>
      <c r="QGR79" s="61">
        <v>2.2000000000000002</v>
      </c>
      <c r="QGS79" s="61">
        <v>0.5</v>
      </c>
      <c r="QGT79" s="61">
        <v>30</v>
      </c>
      <c r="QGU79" s="69">
        <f>(QGR79*4)+(QGS79*9)+(QGT79*4)-QGQ79</f>
        <v>4.3000000000000114</v>
      </c>
      <c r="QGV79" s="61" t="s">
        <v>283</v>
      </c>
      <c r="QGW79" s="61" t="s">
        <v>282</v>
      </c>
      <c r="QGX79" s="68" t="s">
        <v>41</v>
      </c>
      <c r="QGY79" s="61">
        <v>129</v>
      </c>
      <c r="QGZ79" s="61">
        <v>2.2000000000000002</v>
      </c>
      <c r="QHA79" s="61">
        <v>0.5</v>
      </c>
      <c r="QHB79" s="61">
        <v>30</v>
      </c>
      <c r="QHC79" s="69">
        <f>(QGZ79*4)+(QHA79*9)+(QHB79*4)-QGY79</f>
        <v>4.3000000000000114</v>
      </c>
      <c r="QHD79" s="61" t="s">
        <v>283</v>
      </c>
      <c r="QHE79" s="61" t="s">
        <v>282</v>
      </c>
      <c r="QHF79" s="68" t="s">
        <v>41</v>
      </c>
      <c r="QHG79" s="61">
        <v>129</v>
      </c>
      <c r="QHH79" s="61">
        <v>2.2000000000000002</v>
      </c>
      <c r="QHI79" s="61">
        <v>0.5</v>
      </c>
      <c r="QHJ79" s="61">
        <v>30</v>
      </c>
      <c r="QHK79" s="69">
        <f>(QHH79*4)+(QHI79*9)+(QHJ79*4)-QHG79</f>
        <v>4.3000000000000114</v>
      </c>
      <c r="QHL79" s="61" t="s">
        <v>283</v>
      </c>
      <c r="QHM79" s="61" t="s">
        <v>282</v>
      </c>
      <c r="QHN79" s="68" t="s">
        <v>41</v>
      </c>
      <c r="QHO79" s="61">
        <v>129</v>
      </c>
      <c r="QHP79" s="61">
        <v>2.2000000000000002</v>
      </c>
      <c r="QHQ79" s="61">
        <v>0.5</v>
      </c>
      <c r="QHR79" s="61">
        <v>30</v>
      </c>
      <c r="QHS79" s="69">
        <f>(QHP79*4)+(QHQ79*9)+(QHR79*4)-QHO79</f>
        <v>4.3000000000000114</v>
      </c>
      <c r="QHT79" s="61" t="s">
        <v>283</v>
      </c>
      <c r="QHU79" s="61" t="s">
        <v>282</v>
      </c>
      <c r="QHV79" s="68" t="s">
        <v>41</v>
      </c>
      <c r="QHW79" s="61">
        <v>129</v>
      </c>
      <c r="QHX79" s="61">
        <v>2.2000000000000002</v>
      </c>
      <c r="QHY79" s="61">
        <v>0.5</v>
      </c>
      <c r="QHZ79" s="61">
        <v>30</v>
      </c>
      <c r="QIA79" s="69">
        <f>(QHX79*4)+(QHY79*9)+(QHZ79*4)-QHW79</f>
        <v>4.3000000000000114</v>
      </c>
      <c r="QIB79" s="61" t="s">
        <v>283</v>
      </c>
      <c r="QIC79" s="61" t="s">
        <v>282</v>
      </c>
      <c r="QID79" s="68" t="s">
        <v>41</v>
      </c>
      <c r="QIE79" s="61">
        <v>129</v>
      </c>
      <c r="QIF79" s="61">
        <v>2.2000000000000002</v>
      </c>
      <c r="QIG79" s="61">
        <v>0.5</v>
      </c>
      <c r="QIH79" s="61">
        <v>30</v>
      </c>
      <c r="QII79" s="69">
        <f>(QIF79*4)+(QIG79*9)+(QIH79*4)-QIE79</f>
        <v>4.3000000000000114</v>
      </c>
      <c r="QIJ79" s="61" t="s">
        <v>283</v>
      </c>
      <c r="QIK79" s="61" t="s">
        <v>282</v>
      </c>
      <c r="QIL79" s="68" t="s">
        <v>41</v>
      </c>
      <c r="QIM79" s="61">
        <v>129</v>
      </c>
      <c r="QIN79" s="61">
        <v>2.2000000000000002</v>
      </c>
      <c r="QIO79" s="61">
        <v>0.5</v>
      </c>
      <c r="QIP79" s="61">
        <v>30</v>
      </c>
      <c r="QIQ79" s="69">
        <f>(QIN79*4)+(QIO79*9)+(QIP79*4)-QIM79</f>
        <v>4.3000000000000114</v>
      </c>
      <c r="QIR79" s="61" t="s">
        <v>283</v>
      </c>
      <c r="QIS79" s="61" t="s">
        <v>282</v>
      </c>
      <c r="QIT79" s="68" t="s">
        <v>41</v>
      </c>
      <c r="QIU79" s="61">
        <v>129</v>
      </c>
      <c r="QIV79" s="61">
        <v>2.2000000000000002</v>
      </c>
      <c r="QIW79" s="61">
        <v>0.5</v>
      </c>
      <c r="QIX79" s="61">
        <v>30</v>
      </c>
      <c r="QIY79" s="69">
        <f>(QIV79*4)+(QIW79*9)+(QIX79*4)-QIU79</f>
        <v>4.3000000000000114</v>
      </c>
      <c r="QIZ79" s="61" t="s">
        <v>283</v>
      </c>
      <c r="QJA79" s="61" t="s">
        <v>282</v>
      </c>
      <c r="QJB79" s="68" t="s">
        <v>41</v>
      </c>
      <c r="QJC79" s="61">
        <v>129</v>
      </c>
      <c r="QJD79" s="61">
        <v>2.2000000000000002</v>
      </c>
      <c r="QJE79" s="61">
        <v>0.5</v>
      </c>
      <c r="QJF79" s="61">
        <v>30</v>
      </c>
      <c r="QJG79" s="69">
        <f>(QJD79*4)+(QJE79*9)+(QJF79*4)-QJC79</f>
        <v>4.3000000000000114</v>
      </c>
      <c r="QJH79" s="61" t="s">
        <v>283</v>
      </c>
      <c r="QJI79" s="61" t="s">
        <v>282</v>
      </c>
      <c r="QJJ79" s="68" t="s">
        <v>41</v>
      </c>
      <c r="QJK79" s="61">
        <v>129</v>
      </c>
      <c r="QJL79" s="61">
        <v>2.2000000000000002</v>
      </c>
      <c r="QJM79" s="61">
        <v>0.5</v>
      </c>
      <c r="QJN79" s="61">
        <v>30</v>
      </c>
      <c r="QJO79" s="69">
        <f>(QJL79*4)+(QJM79*9)+(QJN79*4)-QJK79</f>
        <v>4.3000000000000114</v>
      </c>
      <c r="QJP79" s="61" t="s">
        <v>283</v>
      </c>
      <c r="QJQ79" s="61" t="s">
        <v>282</v>
      </c>
      <c r="QJR79" s="68" t="s">
        <v>41</v>
      </c>
      <c r="QJS79" s="61">
        <v>129</v>
      </c>
      <c r="QJT79" s="61">
        <v>2.2000000000000002</v>
      </c>
      <c r="QJU79" s="61">
        <v>0.5</v>
      </c>
      <c r="QJV79" s="61">
        <v>30</v>
      </c>
      <c r="QJW79" s="69">
        <f>(QJT79*4)+(QJU79*9)+(QJV79*4)-QJS79</f>
        <v>4.3000000000000114</v>
      </c>
      <c r="QJX79" s="61" t="s">
        <v>283</v>
      </c>
      <c r="QJY79" s="61" t="s">
        <v>282</v>
      </c>
      <c r="QJZ79" s="68" t="s">
        <v>41</v>
      </c>
      <c r="QKA79" s="61">
        <v>129</v>
      </c>
      <c r="QKB79" s="61">
        <v>2.2000000000000002</v>
      </c>
      <c r="QKC79" s="61">
        <v>0.5</v>
      </c>
      <c r="QKD79" s="61">
        <v>30</v>
      </c>
      <c r="QKE79" s="69">
        <f>(QKB79*4)+(QKC79*9)+(QKD79*4)-QKA79</f>
        <v>4.3000000000000114</v>
      </c>
      <c r="QKF79" s="61" t="s">
        <v>283</v>
      </c>
      <c r="QKG79" s="61" t="s">
        <v>282</v>
      </c>
      <c r="QKH79" s="68" t="s">
        <v>41</v>
      </c>
      <c r="QKI79" s="61">
        <v>129</v>
      </c>
      <c r="QKJ79" s="61">
        <v>2.2000000000000002</v>
      </c>
      <c r="QKK79" s="61">
        <v>0.5</v>
      </c>
      <c r="QKL79" s="61">
        <v>30</v>
      </c>
      <c r="QKM79" s="69">
        <f>(QKJ79*4)+(QKK79*9)+(QKL79*4)-QKI79</f>
        <v>4.3000000000000114</v>
      </c>
      <c r="QKN79" s="61" t="s">
        <v>283</v>
      </c>
      <c r="QKO79" s="61" t="s">
        <v>282</v>
      </c>
      <c r="QKP79" s="68" t="s">
        <v>41</v>
      </c>
      <c r="QKQ79" s="61">
        <v>129</v>
      </c>
      <c r="QKR79" s="61">
        <v>2.2000000000000002</v>
      </c>
      <c r="QKS79" s="61">
        <v>0.5</v>
      </c>
      <c r="QKT79" s="61">
        <v>30</v>
      </c>
      <c r="QKU79" s="69">
        <f>(QKR79*4)+(QKS79*9)+(QKT79*4)-QKQ79</f>
        <v>4.3000000000000114</v>
      </c>
      <c r="QKV79" s="61" t="s">
        <v>283</v>
      </c>
      <c r="QKW79" s="61" t="s">
        <v>282</v>
      </c>
      <c r="QKX79" s="68" t="s">
        <v>41</v>
      </c>
      <c r="QKY79" s="61">
        <v>129</v>
      </c>
      <c r="QKZ79" s="61">
        <v>2.2000000000000002</v>
      </c>
      <c r="QLA79" s="61">
        <v>0.5</v>
      </c>
      <c r="QLB79" s="61">
        <v>30</v>
      </c>
      <c r="QLC79" s="69">
        <f>(QKZ79*4)+(QLA79*9)+(QLB79*4)-QKY79</f>
        <v>4.3000000000000114</v>
      </c>
      <c r="QLD79" s="61" t="s">
        <v>283</v>
      </c>
      <c r="QLE79" s="61" t="s">
        <v>282</v>
      </c>
      <c r="QLF79" s="68" t="s">
        <v>41</v>
      </c>
      <c r="QLG79" s="61">
        <v>129</v>
      </c>
      <c r="QLH79" s="61">
        <v>2.2000000000000002</v>
      </c>
      <c r="QLI79" s="61">
        <v>0.5</v>
      </c>
      <c r="QLJ79" s="61">
        <v>30</v>
      </c>
      <c r="QLK79" s="69">
        <f>(QLH79*4)+(QLI79*9)+(QLJ79*4)-QLG79</f>
        <v>4.3000000000000114</v>
      </c>
      <c r="QLL79" s="61" t="s">
        <v>283</v>
      </c>
      <c r="QLM79" s="61" t="s">
        <v>282</v>
      </c>
      <c r="QLN79" s="68" t="s">
        <v>41</v>
      </c>
      <c r="QLO79" s="61">
        <v>129</v>
      </c>
      <c r="QLP79" s="61">
        <v>2.2000000000000002</v>
      </c>
      <c r="QLQ79" s="61">
        <v>0.5</v>
      </c>
      <c r="QLR79" s="61">
        <v>30</v>
      </c>
      <c r="QLS79" s="69">
        <f>(QLP79*4)+(QLQ79*9)+(QLR79*4)-QLO79</f>
        <v>4.3000000000000114</v>
      </c>
      <c r="QLT79" s="61" t="s">
        <v>283</v>
      </c>
      <c r="QLU79" s="61" t="s">
        <v>282</v>
      </c>
      <c r="QLV79" s="68" t="s">
        <v>41</v>
      </c>
      <c r="QLW79" s="61">
        <v>129</v>
      </c>
      <c r="QLX79" s="61">
        <v>2.2000000000000002</v>
      </c>
      <c r="QLY79" s="61">
        <v>0.5</v>
      </c>
      <c r="QLZ79" s="61">
        <v>30</v>
      </c>
      <c r="QMA79" s="69">
        <f>(QLX79*4)+(QLY79*9)+(QLZ79*4)-QLW79</f>
        <v>4.3000000000000114</v>
      </c>
      <c r="QMB79" s="61" t="s">
        <v>283</v>
      </c>
      <c r="QMC79" s="61" t="s">
        <v>282</v>
      </c>
      <c r="QMD79" s="68" t="s">
        <v>41</v>
      </c>
      <c r="QME79" s="61">
        <v>129</v>
      </c>
      <c r="QMF79" s="61">
        <v>2.2000000000000002</v>
      </c>
      <c r="QMG79" s="61">
        <v>0.5</v>
      </c>
      <c r="QMH79" s="61">
        <v>30</v>
      </c>
      <c r="QMI79" s="69">
        <f>(QMF79*4)+(QMG79*9)+(QMH79*4)-QME79</f>
        <v>4.3000000000000114</v>
      </c>
      <c r="QMJ79" s="61" t="s">
        <v>283</v>
      </c>
      <c r="QMK79" s="61" t="s">
        <v>282</v>
      </c>
      <c r="QML79" s="68" t="s">
        <v>41</v>
      </c>
      <c r="QMM79" s="61">
        <v>129</v>
      </c>
      <c r="QMN79" s="61">
        <v>2.2000000000000002</v>
      </c>
      <c r="QMO79" s="61">
        <v>0.5</v>
      </c>
      <c r="QMP79" s="61">
        <v>30</v>
      </c>
      <c r="QMQ79" s="69">
        <f>(QMN79*4)+(QMO79*9)+(QMP79*4)-QMM79</f>
        <v>4.3000000000000114</v>
      </c>
      <c r="QMR79" s="61" t="s">
        <v>283</v>
      </c>
      <c r="QMS79" s="61" t="s">
        <v>282</v>
      </c>
      <c r="QMT79" s="68" t="s">
        <v>41</v>
      </c>
      <c r="QMU79" s="61">
        <v>129</v>
      </c>
      <c r="QMV79" s="61">
        <v>2.2000000000000002</v>
      </c>
      <c r="QMW79" s="61">
        <v>0.5</v>
      </c>
      <c r="QMX79" s="61">
        <v>30</v>
      </c>
      <c r="QMY79" s="69">
        <f>(QMV79*4)+(QMW79*9)+(QMX79*4)-QMU79</f>
        <v>4.3000000000000114</v>
      </c>
      <c r="QMZ79" s="61" t="s">
        <v>283</v>
      </c>
      <c r="QNA79" s="61" t="s">
        <v>282</v>
      </c>
      <c r="QNB79" s="68" t="s">
        <v>41</v>
      </c>
      <c r="QNC79" s="61">
        <v>129</v>
      </c>
      <c r="QND79" s="61">
        <v>2.2000000000000002</v>
      </c>
      <c r="QNE79" s="61">
        <v>0.5</v>
      </c>
      <c r="QNF79" s="61">
        <v>30</v>
      </c>
      <c r="QNG79" s="69">
        <f>(QND79*4)+(QNE79*9)+(QNF79*4)-QNC79</f>
        <v>4.3000000000000114</v>
      </c>
      <c r="QNH79" s="61" t="s">
        <v>283</v>
      </c>
      <c r="QNI79" s="61" t="s">
        <v>282</v>
      </c>
      <c r="QNJ79" s="68" t="s">
        <v>41</v>
      </c>
      <c r="QNK79" s="61">
        <v>129</v>
      </c>
      <c r="QNL79" s="61">
        <v>2.2000000000000002</v>
      </c>
      <c r="QNM79" s="61">
        <v>0.5</v>
      </c>
      <c r="QNN79" s="61">
        <v>30</v>
      </c>
      <c r="QNO79" s="69">
        <f>(QNL79*4)+(QNM79*9)+(QNN79*4)-QNK79</f>
        <v>4.3000000000000114</v>
      </c>
      <c r="QNP79" s="61" t="s">
        <v>283</v>
      </c>
      <c r="QNQ79" s="61" t="s">
        <v>282</v>
      </c>
      <c r="QNR79" s="68" t="s">
        <v>41</v>
      </c>
      <c r="QNS79" s="61">
        <v>129</v>
      </c>
      <c r="QNT79" s="61">
        <v>2.2000000000000002</v>
      </c>
      <c r="QNU79" s="61">
        <v>0.5</v>
      </c>
      <c r="QNV79" s="61">
        <v>30</v>
      </c>
      <c r="QNW79" s="69">
        <f>(QNT79*4)+(QNU79*9)+(QNV79*4)-QNS79</f>
        <v>4.3000000000000114</v>
      </c>
      <c r="QNX79" s="61" t="s">
        <v>283</v>
      </c>
      <c r="QNY79" s="61" t="s">
        <v>282</v>
      </c>
      <c r="QNZ79" s="68" t="s">
        <v>41</v>
      </c>
      <c r="QOA79" s="61">
        <v>129</v>
      </c>
      <c r="QOB79" s="61">
        <v>2.2000000000000002</v>
      </c>
      <c r="QOC79" s="61">
        <v>0.5</v>
      </c>
      <c r="QOD79" s="61">
        <v>30</v>
      </c>
      <c r="QOE79" s="69">
        <f>(QOB79*4)+(QOC79*9)+(QOD79*4)-QOA79</f>
        <v>4.3000000000000114</v>
      </c>
      <c r="QOF79" s="61" t="s">
        <v>283</v>
      </c>
      <c r="QOG79" s="61" t="s">
        <v>282</v>
      </c>
      <c r="QOH79" s="68" t="s">
        <v>41</v>
      </c>
      <c r="QOI79" s="61">
        <v>129</v>
      </c>
      <c r="QOJ79" s="61">
        <v>2.2000000000000002</v>
      </c>
      <c r="QOK79" s="61">
        <v>0.5</v>
      </c>
      <c r="QOL79" s="61">
        <v>30</v>
      </c>
      <c r="QOM79" s="69">
        <f>(QOJ79*4)+(QOK79*9)+(QOL79*4)-QOI79</f>
        <v>4.3000000000000114</v>
      </c>
      <c r="QON79" s="61" t="s">
        <v>283</v>
      </c>
      <c r="QOO79" s="61" t="s">
        <v>282</v>
      </c>
      <c r="QOP79" s="68" t="s">
        <v>41</v>
      </c>
      <c r="QOQ79" s="61">
        <v>129</v>
      </c>
      <c r="QOR79" s="61">
        <v>2.2000000000000002</v>
      </c>
      <c r="QOS79" s="61">
        <v>0.5</v>
      </c>
      <c r="QOT79" s="61">
        <v>30</v>
      </c>
      <c r="QOU79" s="69">
        <f>(QOR79*4)+(QOS79*9)+(QOT79*4)-QOQ79</f>
        <v>4.3000000000000114</v>
      </c>
      <c r="QOV79" s="61" t="s">
        <v>283</v>
      </c>
      <c r="QOW79" s="61" t="s">
        <v>282</v>
      </c>
      <c r="QOX79" s="68" t="s">
        <v>41</v>
      </c>
      <c r="QOY79" s="61">
        <v>129</v>
      </c>
      <c r="QOZ79" s="61">
        <v>2.2000000000000002</v>
      </c>
      <c r="QPA79" s="61">
        <v>0.5</v>
      </c>
      <c r="QPB79" s="61">
        <v>30</v>
      </c>
      <c r="QPC79" s="69">
        <f>(QOZ79*4)+(QPA79*9)+(QPB79*4)-QOY79</f>
        <v>4.3000000000000114</v>
      </c>
      <c r="QPD79" s="61" t="s">
        <v>283</v>
      </c>
      <c r="QPE79" s="61" t="s">
        <v>282</v>
      </c>
      <c r="QPF79" s="68" t="s">
        <v>41</v>
      </c>
      <c r="QPG79" s="61">
        <v>129</v>
      </c>
      <c r="QPH79" s="61">
        <v>2.2000000000000002</v>
      </c>
      <c r="QPI79" s="61">
        <v>0.5</v>
      </c>
      <c r="QPJ79" s="61">
        <v>30</v>
      </c>
      <c r="QPK79" s="69">
        <f>(QPH79*4)+(QPI79*9)+(QPJ79*4)-QPG79</f>
        <v>4.3000000000000114</v>
      </c>
      <c r="QPL79" s="61" t="s">
        <v>283</v>
      </c>
      <c r="QPM79" s="61" t="s">
        <v>282</v>
      </c>
      <c r="QPN79" s="68" t="s">
        <v>41</v>
      </c>
      <c r="QPO79" s="61">
        <v>129</v>
      </c>
      <c r="QPP79" s="61">
        <v>2.2000000000000002</v>
      </c>
      <c r="QPQ79" s="61">
        <v>0.5</v>
      </c>
      <c r="QPR79" s="61">
        <v>30</v>
      </c>
      <c r="QPS79" s="69">
        <f>(QPP79*4)+(QPQ79*9)+(QPR79*4)-QPO79</f>
        <v>4.3000000000000114</v>
      </c>
      <c r="QPT79" s="61" t="s">
        <v>283</v>
      </c>
      <c r="QPU79" s="61" t="s">
        <v>282</v>
      </c>
      <c r="QPV79" s="68" t="s">
        <v>41</v>
      </c>
      <c r="QPW79" s="61">
        <v>129</v>
      </c>
      <c r="QPX79" s="61">
        <v>2.2000000000000002</v>
      </c>
      <c r="QPY79" s="61">
        <v>0.5</v>
      </c>
      <c r="QPZ79" s="61">
        <v>30</v>
      </c>
      <c r="QQA79" s="69">
        <f>(QPX79*4)+(QPY79*9)+(QPZ79*4)-QPW79</f>
        <v>4.3000000000000114</v>
      </c>
      <c r="QQB79" s="61" t="s">
        <v>283</v>
      </c>
      <c r="QQC79" s="61" t="s">
        <v>282</v>
      </c>
      <c r="QQD79" s="68" t="s">
        <v>41</v>
      </c>
      <c r="QQE79" s="61">
        <v>129</v>
      </c>
      <c r="QQF79" s="61">
        <v>2.2000000000000002</v>
      </c>
      <c r="QQG79" s="61">
        <v>0.5</v>
      </c>
      <c r="QQH79" s="61">
        <v>30</v>
      </c>
      <c r="QQI79" s="69">
        <f>(QQF79*4)+(QQG79*9)+(QQH79*4)-QQE79</f>
        <v>4.3000000000000114</v>
      </c>
      <c r="QQJ79" s="61" t="s">
        <v>283</v>
      </c>
      <c r="QQK79" s="61" t="s">
        <v>282</v>
      </c>
      <c r="QQL79" s="68" t="s">
        <v>41</v>
      </c>
      <c r="QQM79" s="61">
        <v>129</v>
      </c>
      <c r="QQN79" s="61">
        <v>2.2000000000000002</v>
      </c>
      <c r="QQO79" s="61">
        <v>0.5</v>
      </c>
      <c r="QQP79" s="61">
        <v>30</v>
      </c>
      <c r="QQQ79" s="69">
        <f>(QQN79*4)+(QQO79*9)+(QQP79*4)-QQM79</f>
        <v>4.3000000000000114</v>
      </c>
      <c r="QQR79" s="61" t="s">
        <v>283</v>
      </c>
      <c r="QQS79" s="61" t="s">
        <v>282</v>
      </c>
      <c r="QQT79" s="68" t="s">
        <v>41</v>
      </c>
      <c r="QQU79" s="61">
        <v>129</v>
      </c>
      <c r="QQV79" s="61">
        <v>2.2000000000000002</v>
      </c>
      <c r="QQW79" s="61">
        <v>0.5</v>
      </c>
      <c r="QQX79" s="61">
        <v>30</v>
      </c>
      <c r="QQY79" s="69">
        <f>(QQV79*4)+(QQW79*9)+(QQX79*4)-QQU79</f>
        <v>4.3000000000000114</v>
      </c>
      <c r="QQZ79" s="61" t="s">
        <v>283</v>
      </c>
      <c r="QRA79" s="61" t="s">
        <v>282</v>
      </c>
      <c r="QRB79" s="68" t="s">
        <v>41</v>
      </c>
      <c r="QRC79" s="61">
        <v>129</v>
      </c>
      <c r="QRD79" s="61">
        <v>2.2000000000000002</v>
      </c>
      <c r="QRE79" s="61">
        <v>0.5</v>
      </c>
      <c r="QRF79" s="61">
        <v>30</v>
      </c>
      <c r="QRG79" s="69">
        <f>(QRD79*4)+(QRE79*9)+(QRF79*4)-QRC79</f>
        <v>4.3000000000000114</v>
      </c>
      <c r="QRH79" s="61" t="s">
        <v>283</v>
      </c>
      <c r="QRI79" s="61" t="s">
        <v>282</v>
      </c>
      <c r="QRJ79" s="68" t="s">
        <v>41</v>
      </c>
      <c r="QRK79" s="61">
        <v>129</v>
      </c>
      <c r="QRL79" s="61">
        <v>2.2000000000000002</v>
      </c>
      <c r="QRM79" s="61">
        <v>0.5</v>
      </c>
      <c r="QRN79" s="61">
        <v>30</v>
      </c>
      <c r="QRO79" s="69">
        <f>(QRL79*4)+(QRM79*9)+(QRN79*4)-QRK79</f>
        <v>4.3000000000000114</v>
      </c>
      <c r="QRP79" s="61" t="s">
        <v>283</v>
      </c>
      <c r="QRQ79" s="61" t="s">
        <v>282</v>
      </c>
      <c r="QRR79" s="68" t="s">
        <v>41</v>
      </c>
      <c r="QRS79" s="61">
        <v>129</v>
      </c>
      <c r="QRT79" s="61">
        <v>2.2000000000000002</v>
      </c>
      <c r="QRU79" s="61">
        <v>0.5</v>
      </c>
      <c r="QRV79" s="61">
        <v>30</v>
      </c>
      <c r="QRW79" s="69">
        <f>(QRT79*4)+(QRU79*9)+(QRV79*4)-QRS79</f>
        <v>4.3000000000000114</v>
      </c>
      <c r="QRX79" s="61" t="s">
        <v>283</v>
      </c>
      <c r="QRY79" s="61" t="s">
        <v>282</v>
      </c>
      <c r="QRZ79" s="68" t="s">
        <v>41</v>
      </c>
      <c r="QSA79" s="61">
        <v>129</v>
      </c>
      <c r="QSB79" s="61">
        <v>2.2000000000000002</v>
      </c>
      <c r="QSC79" s="61">
        <v>0.5</v>
      </c>
      <c r="QSD79" s="61">
        <v>30</v>
      </c>
      <c r="QSE79" s="69">
        <f>(QSB79*4)+(QSC79*9)+(QSD79*4)-QSA79</f>
        <v>4.3000000000000114</v>
      </c>
      <c r="QSF79" s="61" t="s">
        <v>283</v>
      </c>
      <c r="QSG79" s="61" t="s">
        <v>282</v>
      </c>
      <c r="QSH79" s="68" t="s">
        <v>41</v>
      </c>
      <c r="QSI79" s="61">
        <v>129</v>
      </c>
      <c r="QSJ79" s="61">
        <v>2.2000000000000002</v>
      </c>
      <c r="QSK79" s="61">
        <v>0.5</v>
      </c>
      <c r="QSL79" s="61">
        <v>30</v>
      </c>
      <c r="QSM79" s="69">
        <f>(QSJ79*4)+(QSK79*9)+(QSL79*4)-QSI79</f>
        <v>4.3000000000000114</v>
      </c>
      <c r="QSN79" s="61" t="s">
        <v>283</v>
      </c>
      <c r="QSO79" s="61" t="s">
        <v>282</v>
      </c>
      <c r="QSP79" s="68" t="s">
        <v>41</v>
      </c>
      <c r="QSQ79" s="61">
        <v>129</v>
      </c>
      <c r="QSR79" s="61">
        <v>2.2000000000000002</v>
      </c>
      <c r="QSS79" s="61">
        <v>0.5</v>
      </c>
      <c r="QST79" s="61">
        <v>30</v>
      </c>
      <c r="QSU79" s="69">
        <f>(QSR79*4)+(QSS79*9)+(QST79*4)-QSQ79</f>
        <v>4.3000000000000114</v>
      </c>
      <c r="QSV79" s="61" t="s">
        <v>283</v>
      </c>
      <c r="QSW79" s="61" t="s">
        <v>282</v>
      </c>
      <c r="QSX79" s="68" t="s">
        <v>41</v>
      </c>
      <c r="QSY79" s="61">
        <v>129</v>
      </c>
      <c r="QSZ79" s="61">
        <v>2.2000000000000002</v>
      </c>
      <c r="QTA79" s="61">
        <v>0.5</v>
      </c>
      <c r="QTB79" s="61">
        <v>30</v>
      </c>
      <c r="QTC79" s="69">
        <f>(QSZ79*4)+(QTA79*9)+(QTB79*4)-QSY79</f>
        <v>4.3000000000000114</v>
      </c>
      <c r="QTD79" s="61" t="s">
        <v>283</v>
      </c>
      <c r="QTE79" s="61" t="s">
        <v>282</v>
      </c>
      <c r="QTF79" s="68" t="s">
        <v>41</v>
      </c>
      <c r="QTG79" s="61">
        <v>129</v>
      </c>
      <c r="QTH79" s="61">
        <v>2.2000000000000002</v>
      </c>
      <c r="QTI79" s="61">
        <v>0.5</v>
      </c>
      <c r="QTJ79" s="61">
        <v>30</v>
      </c>
      <c r="QTK79" s="69">
        <f>(QTH79*4)+(QTI79*9)+(QTJ79*4)-QTG79</f>
        <v>4.3000000000000114</v>
      </c>
      <c r="QTL79" s="61" t="s">
        <v>283</v>
      </c>
      <c r="QTM79" s="61" t="s">
        <v>282</v>
      </c>
      <c r="QTN79" s="68" t="s">
        <v>41</v>
      </c>
      <c r="QTO79" s="61">
        <v>129</v>
      </c>
      <c r="QTP79" s="61">
        <v>2.2000000000000002</v>
      </c>
      <c r="QTQ79" s="61">
        <v>0.5</v>
      </c>
      <c r="QTR79" s="61">
        <v>30</v>
      </c>
      <c r="QTS79" s="69">
        <f>(QTP79*4)+(QTQ79*9)+(QTR79*4)-QTO79</f>
        <v>4.3000000000000114</v>
      </c>
      <c r="QTT79" s="61" t="s">
        <v>283</v>
      </c>
      <c r="QTU79" s="61" t="s">
        <v>282</v>
      </c>
      <c r="QTV79" s="68" t="s">
        <v>41</v>
      </c>
      <c r="QTW79" s="61">
        <v>129</v>
      </c>
      <c r="QTX79" s="61">
        <v>2.2000000000000002</v>
      </c>
      <c r="QTY79" s="61">
        <v>0.5</v>
      </c>
      <c r="QTZ79" s="61">
        <v>30</v>
      </c>
      <c r="QUA79" s="69">
        <f>(QTX79*4)+(QTY79*9)+(QTZ79*4)-QTW79</f>
        <v>4.3000000000000114</v>
      </c>
      <c r="QUB79" s="61" t="s">
        <v>283</v>
      </c>
      <c r="QUC79" s="61" t="s">
        <v>282</v>
      </c>
      <c r="QUD79" s="68" t="s">
        <v>41</v>
      </c>
      <c r="QUE79" s="61">
        <v>129</v>
      </c>
      <c r="QUF79" s="61">
        <v>2.2000000000000002</v>
      </c>
      <c r="QUG79" s="61">
        <v>0.5</v>
      </c>
      <c r="QUH79" s="61">
        <v>30</v>
      </c>
      <c r="QUI79" s="69">
        <f>(QUF79*4)+(QUG79*9)+(QUH79*4)-QUE79</f>
        <v>4.3000000000000114</v>
      </c>
      <c r="QUJ79" s="61" t="s">
        <v>283</v>
      </c>
      <c r="QUK79" s="61" t="s">
        <v>282</v>
      </c>
      <c r="QUL79" s="68" t="s">
        <v>41</v>
      </c>
      <c r="QUM79" s="61">
        <v>129</v>
      </c>
      <c r="QUN79" s="61">
        <v>2.2000000000000002</v>
      </c>
      <c r="QUO79" s="61">
        <v>0.5</v>
      </c>
      <c r="QUP79" s="61">
        <v>30</v>
      </c>
      <c r="QUQ79" s="69">
        <f>(QUN79*4)+(QUO79*9)+(QUP79*4)-QUM79</f>
        <v>4.3000000000000114</v>
      </c>
      <c r="QUR79" s="61" t="s">
        <v>283</v>
      </c>
      <c r="QUS79" s="61" t="s">
        <v>282</v>
      </c>
      <c r="QUT79" s="68" t="s">
        <v>41</v>
      </c>
      <c r="QUU79" s="61">
        <v>129</v>
      </c>
      <c r="QUV79" s="61">
        <v>2.2000000000000002</v>
      </c>
      <c r="QUW79" s="61">
        <v>0.5</v>
      </c>
      <c r="QUX79" s="61">
        <v>30</v>
      </c>
      <c r="QUY79" s="69">
        <f>(QUV79*4)+(QUW79*9)+(QUX79*4)-QUU79</f>
        <v>4.3000000000000114</v>
      </c>
      <c r="QUZ79" s="61" t="s">
        <v>283</v>
      </c>
      <c r="QVA79" s="61" t="s">
        <v>282</v>
      </c>
      <c r="QVB79" s="68" t="s">
        <v>41</v>
      </c>
      <c r="QVC79" s="61">
        <v>129</v>
      </c>
      <c r="QVD79" s="61">
        <v>2.2000000000000002</v>
      </c>
      <c r="QVE79" s="61">
        <v>0.5</v>
      </c>
      <c r="QVF79" s="61">
        <v>30</v>
      </c>
      <c r="QVG79" s="69">
        <f>(QVD79*4)+(QVE79*9)+(QVF79*4)-QVC79</f>
        <v>4.3000000000000114</v>
      </c>
      <c r="QVH79" s="61" t="s">
        <v>283</v>
      </c>
      <c r="QVI79" s="61" t="s">
        <v>282</v>
      </c>
      <c r="QVJ79" s="68" t="s">
        <v>41</v>
      </c>
      <c r="QVK79" s="61">
        <v>129</v>
      </c>
      <c r="QVL79" s="61">
        <v>2.2000000000000002</v>
      </c>
      <c r="QVM79" s="61">
        <v>0.5</v>
      </c>
      <c r="QVN79" s="61">
        <v>30</v>
      </c>
      <c r="QVO79" s="69">
        <f>(QVL79*4)+(QVM79*9)+(QVN79*4)-QVK79</f>
        <v>4.3000000000000114</v>
      </c>
      <c r="QVP79" s="61" t="s">
        <v>283</v>
      </c>
      <c r="QVQ79" s="61" t="s">
        <v>282</v>
      </c>
      <c r="QVR79" s="68" t="s">
        <v>41</v>
      </c>
      <c r="QVS79" s="61">
        <v>129</v>
      </c>
      <c r="QVT79" s="61">
        <v>2.2000000000000002</v>
      </c>
      <c r="QVU79" s="61">
        <v>0.5</v>
      </c>
      <c r="QVV79" s="61">
        <v>30</v>
      </c>
      <c r="QVW79" s="69">
        <f>(QVT79*4)+(QVU79*9)+(QVV79*4)-QVS79</f>
        <v>4.3000000000000114</v>
      </c>
      <c r="QVX79" s="61" t="s">
        <v>283</v>
      </c>
      <c r="QVY79" s="61" t="s">
        <v>282</v>
      </c>
      <c r="QVZ79" s="68" t="s">
        <v>41</v>
      </c>
      <c r="QWA79" s="61">
        <v>129</v>
      </c>
      <c r="QWB79" s="61">
        <v>2.2000000000000002</v>
      </c>
      <c r="QWC79" s="61">
        <v>0.5</v>
      </c>
      <c r="QWD79" s="61">
        <v>30</v>
      </c>
      <c r="QWE79" s="69">
        <f>(QWB79*4)+(QWC79*9)+(QWD79*4)-QWA79</f>
        <v>4.3000000000000114</v>
      </c>
      <c r="QWF79" s="61" t="s">
        <v>283</v>
      </c>
      <c r="QWG79" s="61" t="s">
        <v>282</v>
      </c>
      <c r="QWH79" s="68" t="s">
        <v>41</v>
      </c>
      <c r="QWI79" s="61">
        <v>129</v>
      </c>
      <c r="QWJ79" s="61">
        <v>2.2000000000000002</v>
      </c>
      <c r="QWK79" s="61">
        <v>0.5</v>
      </c>
      <c r="QWL79" s="61">
        <v>30</v>
      </c>
      <c r="QWM79" s="69">
        <f>(QWJ79*4)+(QWK79*9)+(QWL79*4)-QWI79</f>
        <v>4.3000000000000114</v>
      </c>
      <c r="QWN79" s="61" t="s">
        <v>283</v>
      </c>
      <c r="QWO79" s="61" t="s">
        <v>282</v>
      </c>
      <c r="QWP79" s="68" t="s">
        <v>41</v>
      </c>
      <c r="QWQ79" s="61">
        <v>129</v>
      </c>
      <c r="QWR79" s="61">
        <v>2.2000000000000002</v>
      </c>
      <c r="QWS79" s="61">
        <v>0.5</v>
      </c>
      <c r="QWT79" s="61">
        <v>30</v>
      </c>
      <c r="QWU79" s="69">
        <f>(QWR79*4)+(QWS79*9)+(QWT79*4)-QWQ79</f>
        <v>4.3000000000000114</v>
      </c>
      <c r="QWV79" s="61" t="s">
        <v>283</v>
      </c>
      <c r="QWW79" s="61" t="s">
        <v>282</v>
      </c>
      <c r="QWX79" s="68" t="s">
        <v>41</v>
      </c>
      <c r="QWY79" s="61">
        <v>129</v>
      </c>
      <c r="QWZ79" s="61">
        <v>2.2000000000000002</v>
      </c>
      <c r="QXA79" s="61">
        <v>0.5</v>
      </c>
      <c r="QXB79" s="61">
        <v>30</v>
      </c>
      <c r="QXC79" s="69">
        <f>(QWZ79*4)+(QXA79*9)+(QXB79*4)-QWY79</f>
        <v>4.3000000000000114</v>
      </c>
      <c r="QXD79" s="61" t="s">
        <v>283</v>
      </c>
      <c r="QXE79" s="61" t="s">
        <v>282</v>
      </c>
      <c r="QXF79" s="68" t="s">
        <v>41</v>
      </c>
      <c r="QXG79" s="61">
        <v>129</v>
      </c>
      <c r="QXH79" s="61">
        <v>2.2000000000000002</v>
      </c>
      <c r="QXI79" s="61">
        <v>0.5</v>
      </c>
      <c r="QXJ79" s="61">
        <v>30</v>
      </c>
      <c r="QXK79" s="69">
        <f>(QXH79*4)+(QXI79*9)+(QXJ79*4)-QXG79</f>
        <v>4.3000000000000114</v>
      </c>
      <c r="QXL79" s="61" t="s">
        <v>283</v>
      </c>
      <c r="QXM79" s="61" t="s">
        <v>282</v>
      </c>
      <c r="QXN79" s="68" t="s">
        <v>41</v>
      </c>
      <c r="QXO79" s="61">
        <v>129</v>
      </c>
      <c r="QXP79" s="61">
        <v>2.2000000000000002</v>
      </c>
      <c r="QXQ79" s="61">
        <v>0.5</v>
      </c>
      <c r="QXR79" s="61">
        <v>30</v>
      </c>
      <c r="QXS79" s="69">
        <f>(QXP79*4)+(QXQ79*9)+(QXR79*4)-QXO79</f>
        <v>4.3000000000000114</v>
      </c>
      <c r="QXT79" s="61" t="s">
        <v>283</v>
      </c>
      <c r="QXU79" s="61" t="s">
        <v>282</v>
      </c>
      <c r="QXV79" s="68" t="s">
        <v>41</v>
      </c>
      <c r="QXW79" s="61">
        <v>129</v>
      </c>
      <c r="QXX79" s="61">
        <v>2.2000000000000002</v>
      </c>
      <c r="QXY79" s="61">
        <v>0.5</v>
      </c>
      <c r="QXZ79" s="61">
        <v>30</v>
      </c>
      <c r="QYA79" s="69">
        <f>(QXX79*4)+(QXY79*9)+(QXZ79*4)-QXW79</f>
        <v>4.3000000000000114</v>
      </c>
      <c r="QYB79" s="61" t="s">
        <v>283</v>
      </c>
      <c r="QYC79" s="61" t="s">
        <v>282</v>
      </c>
      <c r="QYD79" s="68" t="s">
        <v>41</v>
      </c>
      <c r="QYE79" s="61">
        <v>129</v>
      </c>
      <c r="QYF79" s="61">
        <v>2.2000000000000002</v>
      </c>
      <c r="QYG79" s="61">
        <v>0.5</v>
      </c>
      <c r="QYH79" s="61">
        <v>30</v>
      </c>
      <c r="QYI79" s="69">
        <f>(QYF79*4)+(QYG79*9)+(QYH79*4)-QYE79</f>
        <v>4.3000000000000114</v>
      </c>
      <c r="QYJ79" s="61" t="s">
        <v>283</v>
      </c>
      <c r="QYK79" s="61" t="s">
        <v>282</v>
      </c>
      <c r="QYL79" s="68" t="s">
        <v>41</v>
      </c>
      <c r="QYM79" s="61">
        <v>129</v>
      </c>
      <c r="QYN79" s="61">
        <v>2.2000000000000002</v>
      </c>
      <c r="QYO79" s="61">
        <v>0.5</v>
      </c>
      <c r="QYP79" s="61">
        <v>30</v>
      </c>
      <c r="QYQ79" s="69">
        <f>(QYN79*4)+(QYO79*9)+(QYP79*4)-QYM79</f>
        <v>4.3000000000000114</v>
      </c>
      <c r="QYR79" s="61" t="s">
        <v>283</v>
      </c>
      <c r="QYS79" s="61" t="s">
        <v>282</v>
      </c>
      <c r="QYT79" s="68" t="s">
        <v>41</v>
      </c>
      <c r="QYU79" s="61">
        <v>129</v>
      </c>
      <c r="QYV79" s="61">
        <v>2.2000000000000002</v>
      </c>
      <c r="QYW79" s="61">
        <v>0.5</v>
      </c>
      <c r="QYX79" s="61">
        <v>30</v>
      </c>
      <c r="QYY79" s="69">
        <f>(QYV79*4)+(QYW79*9)+(QYX79*4)-QYU79</f>
        <v>4.3000000000000114</v>
      </c>
      <c r="QYZ79" s="61" t="s">
        <v>283</v>
      </c>
      <c r="QZA79" s="61" t="s">
        <v>282</v>
      </c>
      <c r="QZB79" s="68" t="s">
        <v>41</v>
      </c>
      <c r="QZC79" s="61">
        <v>129</v>
      </c>
      <c r="QZD79" s="61">
        <v>2.2000000000000002</v>
      </c>
      <c r="QZE79" s="61">
        <v>0.5</v>
      </c>
      <c r="QZF79" s="61">
        <v>30</v>
      </c>
      <c r="QZG79" s="69">
        <f>(QZD79*4)+(QZE79*9)+(QZF79*4)-QZC79</f>
        <v>4.3000000000000114</v>
      </c>
      <c r="QZH79" s="61" t="s">
        <v>283</v>
      </c>
      <c r="QZI79" s="61" t="s">
        <v>282</v>
      </c>
      <c r="QZJ79" s="68" t="s">
        <v>41</v>
      </c>
      <c r="QZK79" s="61">
        <v>129</v>
      </c>
      <c r="QZL79" s="61">
        <v>2.2000000000000002</v>
      </c>
      <c r="QZM79" s="61">
        <v>0.5</v>
      </c>
      <c r="QZN79" s="61">
        <v>30</v>
      </c>
      <c r="QZO79" s="69">
        <f>(QZL79*4)+(QZM79*9)+(QZN79*4)-QZK79</f>
        <v>4.3000000000000114</v>
      </c>
      <c r="QZP79" s="61" t="s">
        <v>283</v>
      </c>
      <c r="QZQ79" s="61" t="s">
        <v>282</v>
      </c>
      <c r="QZR79" s="68" t="s">
        <v>41</v>
      </c>
      <c r="QZS79" s="61">
        <v>129</v>
      </c>
      <c r="QZT79" s="61">
        <v>2.2000000000000002</v>
      </c>
      <c r="QZU79" s="61">
        <v>0.5</v>
      </c>
      <c r="QZV79" s="61">
        <v>30</v>
      </c>
      <c r="QZW79" s="69">
        <f>(QZT79*4)+(QZU79*9)+(QZV79*4)-QZS79</f>
        <v>4.3000000000000114</v>
      </c>
      <c r="QZX79" s="61" t="s">
        <v>283</v>
      </c>
      <c r="QZY79" s="61" t="s">
        <v>282</v>
      </c>
      <c r="QZZ79" s="68" t="s">
        <v>41</v>
      </c>
      <c r="RAA79" s="61">
        <v>129</v>
      </c>
      <c r="RAB79" s="61">
        <v>2.2000000000000002</v>
      </c>
      <c r="RAC79" s="61">
        <v>0.5</v>
      </c>
      <c r="RAD79" s="61">
        <v>30</v>
      </c>
      <c r="RAE79" s="69">
        <f>(RAB79*4)+(RAC79*9)+(RAD79*4)-RAA79</f>
        <v>4.3000000000000114</v>
      </c>
      <c r="RAF79" s="61" t="s">
        <v>283</v>
      </c>
      <c r="RAG79" s="61" t="s">
        <v>282</v>
      </c>
      <c r="RAH79" s="68" t="s">
        <v>41</v>
      </c>
      <c r="RAI79" s="61">
        <v>129</v>
      </c>
      <c r="RAJ79" s="61">
        <v>2.2000000000000002</v>
      </c>
      <c r="RAK79" s="61">
        <v>0.5</v>
      </c>
      <c r="RAL79" s="61">
        <v>30</v>
      </c>
      <c r="RAM79" s="69">
        <f>(RAJ79*4)+(RAK79*9)+(RAL79*4)-RAI79</f>
        <v>4.3000000000000114</v>
      </c>
      <c r="RAN79" s="61" t="s">
        <v>283</v>
      </c>
      <c r="RAO79" s="61" t="s">
        <v>282</v>
      </c>
      <c r="RAP79" s="68" t="s">
        <v>41</v>
      </c>
      <c r="RAQ79" s="61">
        <v>129</v>
      </c>
      <c r="RAR79" s="61">
        <v>2.2000000000000002</v>
      </c>
      <c r="RAS79" s="61">
        <v>0.5</v>
      </c>
      <c r="RAT79" s="61">
        <v>30</v>
      </c>
      <c r="RAU79" s="69">
        <f>(RAR79*4)+(RAS79*9)+(RAT79*4)-RAQ79</f>
        <v>4.3000000000000114</v>
      </c>
      <c r="RAV79" s="61" t="s">
        <v>283</v>
      </c>
      <c r="RAW79" s="61" t="s">
        <v>282</v>
      </c>
      <c r="RAX79" s="68" t="s">
        <v>41</v>
      </c>
      <c r="RAY79" s="61">
        <v>129</v>
      </c>
      <c r="RAZ79" s="61">
        <v>2.2000000000000002</v>
      </c>
      <c r="RBA79" s="61">
        <v>0.5</v>
      </c>
      <c r="RBB79" s="61">
        <v>30</v>
      </c>
      <c r="RBC79" s="69">
        <f>(RAZ79*4)+(RBA79*9)+(RBB79*4)-RAY79</f>
        <v>4.3000000000000114</v>
      </c>
      <c r="RBD79" s="61" t="s">
        <v>283</v>
      </c>
      <c r="RBE79" s="61" t="s">
        <v>282</v>
      </c>
      <c r="RBF79" s="68" t="s">
        <v>41</v>
      </c>
      <c r="RBG79" s="61">
        <v>129</v>
      </c>
      <c r="RBH79" s="61">
        <v>2.2000000000000002</v>
      </c>
      <c r="RBI79" s="61">
        <v>0.5</v>
      </c>
      <c r="RBJ79" s="61">
        <v>30</v>
      </c>
      <c r="RBK79" s="69">
        <f>(RBH79*4)+(RBI79*9)+(RBJ79*4)-RBG79</f>
        <v>4.3000000000000114</v>
      </c>
      <c r="RBL79" s="61" t="s">
        <v>283</v>
      </c>
      <c r="RBM79" s="61" t="s">
        <v>282</v>
      </c>
      <c r="RBN79" s="68" t="s">
        <v>41</v>
      </c>
      <c r="RBO79" s="61">
        <v>129</v>
      </c>
      <c r="RBP79" s="61">
        <v>2.2000000000000002</v>
      </c>
      <c r="RBQ79" s="61">
        <v>0.5</v>
      </c>
      <c r="RBR79" s="61">
        <v>30</v>
      </c>
      <c r="RBS79" s="69">
        <f>(RBP79*4)+(RBQ79*9)+(RBR79*4)-RBO79</f>
        <v>4.3000000000000114</v>
      </c>
      <c r="RBT79" s="61" t="s">
        <v>283</v>
      </c>
      <c r="RBU79" s="61" t="s">
        <v>282</v>
      </c>
      <c r="RBV79" s="68" t="s">
        <v>41</v>
      </c>
      <c r="RBW79" s="61">
        <v>129</v>
      </c>
      <c r="RBX79" s="61">
        <v>2.2000000000000002</v>
      </c>
      <c r="RBY79" s="61">
        <v>0.5</v>
      </c>
      <c r="RBZ79" s="61">
        <v>30</v>
      </c>
      <c r="RCA79" s="69">
        <f>(RBX79*4)+(RBY79*9)+(RBZ79*4)-RBW79</f>
        <v>4.3000000000000114</v>
      </c>
      <c r="RCB79" s="61" t="s">
        <v>283</v>
      </c>
      <c r="RCC79" s="61" t="s">
        <v>282</v>
      </c>
      <c r="RCD79" s="68" t="s">
        <v>41</v>
      </c>
      <c r="RCE79" s="61">
        <v>129</v>
      </c>
      <c r="RCF79" s="61">
        <v>2.2000000000000002</v>
      </c>
      <c r="RCG79" s="61">
        <v>0.5</v>
      </c>
      <c r="RCH79" s="61">
        <v>30</v>
      </c>
      <c r="RCI79" s="69">
        <f>(RCF79*4)+(RCG79*9)+(RCH79*4)-RCE79</f>
        <v>4.3000000000000114</v>
      </c>
      <c r="RCJ79" s="61" t="s">
        <v>283</v>
      </c>
      <c r="RCK79" s="61" t="s">
        <v>282</v>
      </c>
      <c r="RCL79" s="68" t="s">
        <v>41</v>
      </c>
      <c r="RCM79" s="61">
        <v>129</v>
      </c>
      <c r="RCN79" s="61">
        <v>2.2000000000000002</v>
      </c>
      <c r="RCO79" s="61">
        <v>0.5</v>
      </c>
      <c r="RCP79" s="61">
        <v>30</v>
      </c>
      <c r="RCQ79" s="69">
        <f>(RCN79*4)+(RCO79*9)+(RCP79*4)-RCM79</f>
        <v>4.3000000000000114</v>
      </c>
      <c r="RCR79" s="61" t="s">
        <v>283</v>
      </c>
      <c r="RCS79" s="61" t="s">
        <v>282</v>
      </c>
      <c r="RCT79" s="68" t="s">
        <v>41</v>
      </c>
      <c r="RCU79" s="61">
        <v>129</v>
      </c>
      <c r="RCV79" s="61">
        <v>2.2000000000000002</v>
      </c>
      <c r="RCW79" s="61">
        <v>0.5</v>
      </c>
      <c r="RCX79" s="61">
        <v>30</v>
      </c>
      <c r="RCY79" s="69">
        <f>(RCV79*4)+(RCW79*9)+(RCX79*4)-RCU79</f>
        <v>4.3000000000000114</v>
      </c>
      <c r="RCZ79" s="61" t="s">
        <v>283</v>
      </c>
      <c r="RDA79" s="61" t="s">
        <v>282</v>
      </c>
      <c r="RDB79" s="68" t="s">
        <v>41</v>
      </c>
      <c r="RDC79" s="61">
        <v>129</v>
      </c>
      <c r="RDD79" s="61">
        <v>2.2000000000000002</v>
      </c>
      <c r="RDE79" s="61">
        <v>0.5</v>
      </c>
      <c r="RDF79" s="61">
        <v>30</v>
      </c>
      <c r="RDG79" s="69">
        <f>(RDD79*4)+(RDE79*9)+(RDF79*4)-RDC79</f>
        <v>4.3000000000000114</v>
      </c>
      <c r="RDH79" s="61" t="s">
        <v>283</v>
      </c>
      <c r="RDI79" s="61" t="s">
        <v>282</v>
      </c>
      <c r="RDJ79" s="68" t="s">
        <v>41</v>
      </c>
      <c r="RDK79" s="61">
        <v>129</v>
      </c>
      <c r="RDL79" s="61">
        <v>2.2000000000000002</v>
      </c>
      <c r="RDM79" s="61">
        <v>0.5</v>
      </c>
      <c r="RDN79" s="61">
        <v>30</v>
      </c>
      <c r="RDO79" s="69">
        <f>(RDL79*4)+(RDM79*9)+(RDN79*4)-RDK79</f>
        <v>4.3000000000000114</v>
      </c>
      <c r="RDP79" s="61" t="s">
        <v>283</v>
      </c>
      <c r="RDQ79" s="61" t="s">
        <v>282</v>
      </c>
      <c r="RDR79" s="68" t="s">
        <v>41</v>
      </c>
      <c r="RDS79" s="61">
        <v>129</v>
      </c>
      <c r="RDT79" s="61">
        <v>2.2000000000000002</v>
      </c>
      <c r="RDU79" s="61">
        <v>0.5</v>
      </c>
      <c r="RDV79" s="61">
        <v>30</v>
      </c>
      <c r="RDW79" s="69">
        <f>(RDT79*4)+(RDU79*9)+(RDV79*4)-RDS79</f>
        <v>4.3000000000000114</v>
      </c>
      <c r="RDX79" s="61" t="s">
        <v>283</v>
      </c>
      <c r="RDY79" s="61" t="s">
        <v>282</v>
      </c>
      <c r="RDZ79" s="68" t="s">
        <v>41</v>
      </c>
      <c r="REA79" s="61">
        <v>129</v>
      </c>
      <c r="REB79" s="61">
        <v>2.2000000000000002</v>
      </c>
      <c r="REC79" s="61">
        <v>0.5</v>
      </c>
      <c r="RED79" s="61">
        <v>30</v>
      </c>
      <c r="REE79" s="69">
        <f>(REB79*4)+(REC79*9)+(RED79*4)-REA79</f>
        <v>4.3000000000000114</v>
      </c>
      <c r="REF79" s="61" t="s">
        <v>283</v>
      </c>
      <c r="REG79" s="61" t="s">
        <v>282</v>
      </c>
      <c r="REH79" s="68" t="s">
        <v>41</v>
      </c>
      <c r="REI79" s="61">
        <v>129</v>
      </c>
      <c r="REJ79" s="61">
        <v>2.2000000000000002</v>
      </c>
      <c r="REK79" s="61">
        <v>0.5</v>
      </c>
      <c r="REL79" s="61">
        <v>30</v>
      </c>
      <c r="REM79" s="69">
        <f>(REJ79*4)+(REK79*9)+(REL79*4)-REI79</f>
        <v>4.3000000000000114</v>
      </c>
      <c r="REN79" s="61" t="s">
        <v>283</v>
      </c>
      <c r="REO79" s="61" t="s">
        <v>282</v>
      </c>
      <c r="REP79" s="68" t="s">
        <v>41</v>
      </c>
      <c r="REQ79" s="61">
        <v>129</v>
      </c>
      <c r="RER79" s="61">
        <v>2.2000000000000002</v>
      </c>
      <c r="RES79" s="61">
        <v>0.5</v>
      </c>
      <c r="RET79" s="61">
        <v>30</v>
      </c>
      <c r="REU79" s="69">
        <f>(RER79*4)+(RES79*9)+(RET79*4)-REQ79</f>
        <v>4.3000000000000114</v>
      </c>
      <c r="REV79" s="61" t="s">
        <v>283</v>
      </c>
      <c r="REW79" s="61" t="s">
        <v>282</v>
      </c>
      <c r="REX79" s="68" t="s">
        <v>41</v>
      </c>
      <c r="REY79" s="61">
        <v>129</v>
      </c>
      <c r="REZ79" s="61">
        <v>2.2000000000000002</v>
      </c>
      <c r="RFA79" s="61">
        <v>0.5</v>
      </c>
      <c r="RFB79" s="61">
        <v>30</v>
      </c>
      <c r="RFC79" s="69">
        <f>(REZ79*4)+(RFA79*9)+(RFB79*4)-REY79</f>
        <v>4.3000000000000114</v>
      </c>
      <c r="RFD79" s="61" t="s">
        <v>283</v>
      </c>
      <c r="RFE79" s="61" t="s">
        <v>282</v>
      </c>
      <c r="RFF79" s="68" t="s">
        <v>41</v>
      </c>
      <c r="RFG79" s="61">
        <v>129</v>
      </c>
      <c r="RFH79" s="61">
        <v>2.2000000000000002</v>
      </c>
      <c r="RFI79" s="61">
        <v>0.5</v>
      </c>
      <c r="RFJ79" s="61">
        <v>30</v>
      </c>
      <c r="RFK79" s="69">
        <f>(RFH79*4)+(RFI79*9)+(RFJ79*4)-RFG79</f>
        <v>4.3000000000000114</v>
      </c>
      <c r="RFL79" s="61" t="s">
        <v>283</v>
      </c>
      <c r="RFM79" s="61" t="s">
        <v>282</v>
      </c>
      <c r="RFN79" s="68" t="s">
        <v>41</v>
      </c>
      <c r="RFO79" s="61">
        <v>129</v>
      </c>
      <c r="RFP79" s="61">
        <v>2.2000000000000002</v>
      </c>
      <c r="RFQ79" s="61">
        <v>0.5</v>
      </c>
      <c r="RFR79" s="61">
        <v>30</v>
      </c>
      <c r="RFS79" s="69">
        <f>(RFP79*4)+(RFQ79*9)+(RFR79*4)-RFO79</f>
        <v>4.3000000000000114</v>
      </c>
      <c r="RFT79" s="61" t="s">
        <v>283</v>
      </c>
      <c r="RFU79" s="61" t="s">
        <v>282</v>
      </c>
      <c r="RFV79" s="68" t="s">
        <v>41</v>
      </c>
      <c r="RFW79" s="61">
        <v>129</v>
      </c>
      <c r="RFX79" s="61">
        <v>2.2000000000000002</v>
      </c>
      <c r="RFY79" s="61">
        <v>0.5</v>
      </c>
      <c r="RFZ79" s="61">
        <v>30</v>
      </c>
      <c r="RGA79" s="69">
        <f>(RFX79*4)+(RFY79*9)+(RFZ79*4)-RFW79</f>
        <v>4.3000000000000114</v>
      </c>
      <c r="RGB79" s="61" t="s">
        <v>283</v>
      </c>
      <c r="RGC79" s="61" t="s">
        <v>282</v>
      </c>
      <c r="RGD79" s="68" t="s">
        <v>41</v>
      </c>
      <c r="RGE79" s="61">
        <v>129</v>
      </c>
      <c r="RGF79" s="61">
        <v>2.2000000000000002</v>
      </c>
      <c r="RGG79" s="61">
        <v>0.5</v>
      </c>
      <c r="RGH79" s="61">
        <v>30</v>
      </c>
      <c r="RGI79" s="69">
        <f>(RGF79*4)+(RGG79*9)+(RGH79*4)-RGE79</f>
        <v>4.3000000000000114</v>
      </c>
      <c r="RGJ79" s="61" t="s">
        <v>283</v>
      </c>
      <c r="RGK79" s="61" t="s">
        <v>282</v>
      </c>
      <c r="RGL79" s="68" t="s">
        <v>41</v>
      </c>
      <c r="RGM79" s="61">
        <v>129</v>
      </c>
      <c r="RGN79" s="61">
        <v>2.2000000000000002</v>
      </c>
      <c r="RGO79" s="61">
        <v>0.5</v>
      </c>
      <c r="RGP79" s="61">
        <v>30</v>
      </c>
      <c r="RGQ79" s="69">
        <f>(RGN79*4)+(RGO79*9)+(RGP79*4)-RGM79</f>
        <v>4.3000000000000114</v>
      </c>
      <c r="RGR79" s="61" t="s">
        <v>283</v>
      </c>
      <c r="RGS79" s="61" t="s">
        <v>282</v>
      </c>
      <c r="RGT79" s="68" t="s">
        <v>41</v>
      </c>
      <c r="RGU79" s="61">
        <v>129</v>
      </c>
      <c r="RGV79" s="61">
        <v>2.2000000000000002</v>
      </c>
      <c r="RGW79" s="61">
        <v>0.5</v>
      </c>
      <c r="RGX79" s="61">
        <v>30</v>
      </c>
      <c r="RGY79" s="69">
        <f>(RGV79*4)+(RGW79*9)+(RGX79*4)-RGU79</f>
        <v>4.3000000000000114</v>
      </c>
      <c r="RGZ79" s="61" t="s">
        <v>283</v>
      </c>
      <c r="RHA79" s="61" t="s">
        <v>282</v>
      </c>
      <c r="RHB79" s="68" t="s">
        <v>41</v>
      </c>
      <c r="RHC79" s="61">
        <v>129</v>
      </c>
      <c r="RHD79" s="61">
        <v>2.2000000000000002</v>
      </c>
      <c r="RHE79" s="61">
        <v>0.5</v>
      </c>
      <c r="RHF79" s="61">
        <v>30</v>
      </c>
      <c r="RHG79" s="69">
        <f>(RHD79*4)+(RHE79*9)+(RHF79*4)-RHC79</f>
        <v>4.3000000000000114</v>
      </c>
      <c r="RHH79" s="61" t="s">
        <v>283</v>
      </c>
      <c r="RHI79" s="61" t="s">
        <v>282</v>
      </c>
      <c r="RHJ79" s="68" t="s">
        <v>41</v>
      </c>
      <c r="RHK79" s="61">
        <v>129</v>
      </c>
      <c r="RHL79" s="61">
        <v>2.2000000000000002</v>
      </c>
      <c r="RHM79" s="61">
        <v>0.5</v>
      </c>
      <c r="RHN79" s="61">
        <v>30</v>
      </c>
      <c r="RHO79" s="69">
        <f>(RHL79*4)+(RHM79*9)+(RHN79*4)-RHK79</f>
        <v>4.3000000000000114</v>
      </c>
      <c r="RHP79" s="61" t="s">
        <v>283</v>
      </c>
      <c r="RHQ79" s="61" t="s">
        <v>282</v>
      </c>
      <c r="RHR79" s="68" t="s">
        <v>41</v>
      </c>
      <c r="RHS79" s="61">
        <v>129</v>
      </c>
      <c r="RHT79" s="61">
        <v>2.2000000000000002</v>
      </c>
      <c r="RHU79" s="61">
        <v>0.5</v>
      </c>
      <c r="RHV79" s="61">
        <v>30</v>
      </c>
      <c r="RHW79" s="69">
        <f>(RHT79*4)+(RHU79*9)+(RHV79*4)-RHS79</f>
        <v>4.3000000000000114</v>
      </c>
      <c r="RHX79" s="61" t="s">
        <v>283</v>
      </c>
      <c r="RHY79" s="61" t="s">
        <v>282</v>
      </c>
      <c r="RHZ79" s="68" t="s">
        <v>41</v>
      </c>
      <c r="RIA79" s="61">
        <v>129</v>
      </c>
      <c r="RIB79" s="61">
        <v>2.2000000000000002</v>
      </c>
      <c r="RIC79" s="61">
        <v>0.5</v>
      </c>
      <c r="RID79" s="61">
        <v>30</v>
      </c>
      <c r="RIE79" s="69">
        <f>(RIB79*4)+(RIC79*9)+(RID79*4)-RIA79</f>
        <v>4.3000000000000114</v>
      </c>
      <c r="RIF79" s="61" t="s">
        <v>283</v>
      </c>
      <c r="RIG79" s="61" t="s">
        <v>282</v>
      </c>
      <c r="RIH79" s="68" t="s">
        <v>41</v>
      </c>
      <c r="RII79" s="61">
        <v>129</v>
      </c>
      <c r="RIJ79" s="61">
        <v>2.2000000000000002</v>
      </c>
      <c r="RIK79" s="61">
        <v>0.5</v>
      </c>
      <c r="RIL79" s="61">
        <v>30</v>
      </c>
      <c r="RIM79" s="69">
        <f>(RIJ79*4)+(RIK79*9)+(RIL79*4)-RII79</f>
        <v>4.3000000000000114</v>
      </c>
      <c r="RIN79" s="61" t="s">
        <v>283</v>
      </c>
      <c r="RIO79" s="61" t="s">
        <v>282</v>
      </c>
      <c r="RIP79" s="68" t="s">
        <v>41</v>
      </c>
      <c r="RIQ79" s="61">
        <v>129</v>
      </c>
      <c r="RIR79" s="61">
        <v>2.2000000000000002</v>
      </c>
      <c r="RIS79" s="61">
        <v>0.5</v>
      </c>
      <c r="RIT79" s="61">
        <v>30</v>
      </c>
      <c r="RIU79" s="69">
        <f>(RIR79*4)+(RIS79*9)+(RIT79*4)-RIQ79</f>
        <v>4.3000000000000114</v>
      </c>
      <c r="RIV79" s="61" t="s">
        <v>283</v>
      </c>
      <c r="RIW79" s="61" t="s">
        <v>282</v>
      </c>
      <c r="RIX79" s="68" t="s">
        <v>41</v>
      </c>
      <c r="RIY79" s="61">
        <v>129</v>
      </c>
      <c r="RIZ79" s="61">
        <v>2.2000000000000002</v>
      </c>
      <c r="RJA79" s="61">
        <v>0.5</v>
      </c>
      <c r="RJB79" s="61">
        <v>30</v>
      </c>
      <c r="RJC79" s="69">
        <f>(RIZ79*4)+(RJA79*9)+(RJB79*4)-RIY79</f>
        <v>4.3000000000000114</v>
      </c>
      <c r="RJD79" s="61" t="s">
        <v>283</v>
      </c>
      <c r="RJE79" s="61" t="s">
        <v>282</v>
      </c>
      <c r="RJF79" s="68" t="s">
        <v>41</v>
      </c>
      <c r="RJG79" s="61">
        <v>129</v>
      </c>
      <c r="RJH79" s="61">
        <v>2.2000000000000002</v>
      </c>
      <c r="RJI79" s="61">
        <v>0.5</v>
      </c>
      <c r="RJJ79" s="61">
        <v>30</v>
      </c>
      <c r="RJK79" s="69">
        <f>(RJH79*4)+(RJI79*9)+(RJJ79*4)-RJG79</f>
        <v>4.3000000000000114</v>
      </c>
      <c r="RJL79" s="61" t="s">
        <v>283</v>
      </c>
      <c r="RJM79" s="61" t="s">
        <v>282</v>
      </c>
      <c r="RJN79" s="68" t="s">
        <v>41</v>
      </c>
      <c r="RJO79" s="61">
        <v>129</v>
      </c>
      <c r="RJP79" s="61">
        <v>2.2000000000000002</v>
      </c>
      <c r="RJQ79" s="61">
        <v>0.5</v>
      </c>
      <c r="RJR79" s="61">
        <v>30</v>
      </c>
      <c r="RJS79" s="69">
        <f>(RJP79*4)+(RJQ79*9)+(RJR79*4)-RJO79</f>
        <v>4.3000000000000114</v>
      </c>
      <c r="RJT79" s="61" t="s">
        <v>283</v>
      </c>
      <c r="RJU79" s="61" t="s">
        <v>282</v>
      </c>
      <c r="RJV79" s="68" t="s">
        <v>41</v>
      </c>
      <c r="RJW79" s="61">
        <v>129</v>
      </c>
      <c r="RJX79" s="61">
        <v>2.2000000000000002</v>
      </c>
      <c r="RJY79" s="61">
        <v>0.5</v>
      </c>
      <c r="RJZ79" s="61">
        <v>30</v>
      </c>
      <c r="RKA79" s="69">
        <f>(RJX79*4)+(RJY79*9)+(RJZ79*4)-RJW79</f>
        <v>4.3000000000000114</v>
      </c>
      <c r="RKB79" s="61" t="s">
        <v>283</v>
      </c>
      <c r="RKC79" s="61" t="s">
        <v>282</v>
      </c>
      <c r="RKD79" s="68" t="s">
        <v>41</v>
      </c>
      <c r="RKE79" s="61">
        <v>129</v>
      </c>
      <c r="RKF79" s="61">
        <v>2.2000000000000002</v>
      </c>
      <c r="RKG79" s="61">
        <v>0.5</v>
      </c>
      <c r="RKH79" s="61">
        <v>30</v>
      </c>
      <c r="RKI79" s="69">
        <f>(RKF79*4)+(RKG79*9)+(RKH79*4)-RKE79</f>
        <v>4.3000000000000114</v>
      </c>
      <c r="RKJ79" s="61" t="s">
        <v>283</v>
      </c>
      <c r="RKK79" s="61" t="s">
        <v>282</v>
      </c>
      <c r="RKL79" s="68" t="s">
        <v>41</v>
      </c>
      <c r="RKM79" s="61">
        <v>129</v>
      </c>
      <c r="RKN79" s="61">
        <v>2.2000000000000002</v>
      </c>
      <c r="RKO79" s="61">
        <v>0.5</v>
      </c>
      <c r="RKP79" s="61">
        <v>30</v>
      </c>
      <c r="RKQ79" s="69">
        <f>(RKN79*4)+(RKO79*9)+(RKP79*4)-RKM79</f>
        <v>4.3000000000000114</v>
      </c>
      <c r="RKR79" s="61" t="s">
        <v>283</v>
      </c>
      <c r="RKS79" s="61" t="s">
        <v>282</v>
      </c>
      <c r="RKT79" s="68" t="s">
        <v>41</v>
      </c>
      <c r="RKU79" s="61">
        <v>129</v>
      </c>
      <c r="RKV79" s="61">
        <v>2.2000000000000002</v>
      </c>
      <c r="RKW79" s="61">
        <v>0.5</v>
      </c>
      <c r="RKX79" s="61">
        <v>30</v>
      </c>
      <c r="RKY79" s="69">
        <f>(RKV79*4)+(RKW79*9)+(RKX79*4)-RKU79</f>
        <v>4.3000000000000114</v>
      </c>
      <c r="RKZ79" s="61" t="s">
        <v>283</v>
      </c>
      <c r="RLA79" s="61" t="s">
        <v>282</v>
      </c>
      <c r="RLB79" s="68" t="s">
        <v>41</v>
      </c>
      <c r="RLC79" s="61">
        <v>129</v>
      </c>
      <c r="RLD79" s="61">
        <v>2.2000000000000002</v>
      </c>
      <c r="RLE79" s="61">
        <v>0.5</v>
      </c>
      <c r="RLF79" s="61">
        <v>30</v>
      </c>
      <c r="RLG79" s="69">
        <f>(RLD79*4)+(RLE79*9)+(RLF79*4)-RLC79</f>
        <v>4.3000000000000114</v>
      </c>
      <c r="RLH79" s="61" t="s">
        <v>283</v>
      </c>
      <c r="RLI79" s="61" t="s">
        <v>282</v>
      </c>
      <c r="RLJ79" s="68" t="s">
        <v>41</v>
      </c>
      <c r="RLK79" s="61">
        <v>129</v>
      </c>
      <c r="RLL79" s="61">
        <v>2.2000000000000002</v>
      </c>
      <c r="RLM79" s="61">
        <v>0.5</v>
      </c>
      <c r="RLN79" s="61">
        <v>30</v>
      </c>
      <c r="RLO79" s="69">
        <f>(RLL79*4)+(RLM79*9)+(RLN79*4)-RLK79</f>
        <v>4.3000000000000114</v>
      </c>
      <c r="RLP79" s="61" t="s">
        <v>283</v>
      </c>
      <c r="RLQ79" s="61" t="s">
        <v>282</v>
      </c>
      <c r="RLR79" s="68" t="s">
        <v>41</v>
      </c>
      <c r="RLS79" s="61">
        <v>129</v>
      </c>
      <c r="RLT79" s="61">
        <v>2.2000000000000002</v>
      </c>
      <c r="RLU79" s="61">
        <v>0.5</v>
      </c>
      <c r="RLV79" s="61">
        <v>30</v>
      </c>
      <c r="RLW79" s="69">
        <f>(RLT79*4)+(RLU79*9)+(RLV79*4)-RLS79</f>
        <v>4.3000000000000114</v>
      </c>
      <c r="RLX79" s="61" t="s">
        <v>283</v>
      </c>
      <c r="RLY79" s="61" t="s">
        <v>282</v>
      </c>
      <c r="RLZ79" s="68" t="s">
        <v>41</v>
      </c>
      <c r="RMA79" s="61">
        <v>129</v>
      </c>
      <c r="RMB79" s="61">
        <v>2.2000000000000002</v>
      </c>
      <c r="RMC79" s="61">
        <v>0.5</v>
      </c>
      <c r="RMD79" s="61">
        <v>30</v>
      </c>
      <c r="RME79" s="69">
        <f>(RMB79*4)+(RMC79*9)+(RMD79*4)-RMA79</f>
        <v>4.3000000000000114</v>
      </c>
      <c r="RMF79" s="61" t="s">
        <v>283</v>
      </c>
      <c r="RMG79" s="61" t="s">
        <v>282</v>
      </c>
      <c r="RMH79" s="68" t="s">
        <v>41</v>
      </c>
      <c r="RMI79" s="61">
        <v>129</v>
      </c>
      <c r="RMJ79" s="61">
        <v>2.2000000000000002</v>
      </c>
      <c r="RMK79" s="61">
        <v>0.5</v>
      </c>
      <c r="RML79" s="61">
        <v>30</v>
      </c>
      <c r="RMM79" s="69">
        <f>(RMJ79*4)+(RMK79*9)+(RML79*4)-RMI79</f>
        <v>4.3000000000000114</v>
      </c>
      <c r="RMN79" s="61" t="s">
        <v>283</v>
      </c>
      <c r="RMO79" s="61" t="s">
        <v>282</v>
      </c>
      <c r="RMP79" s="68" t="s">
        <v>41</v>
      </c>
      <c r="RMQ79" s="61">
        <v>129</v>
      </c>
      <c r="RMR79" s="61">
        <v>2.2000000000000002</v>
      </c>
      <c r="RMS79" s="61">
        <v>0.5</v>
      </c>
      <c r="RMT79" s="61">
        <v>30</v>
      </c>
      <c r="RMU79" s="69">
        <f>(RMR79*4)+(RMS79*9)+(RMT79*4)-RMQ79</f>
        <v>4.3000000000000114</v>
      </c>
      <c r="RMV79" s="61" t="s">
        <v>283</v>
      </c>
      <c r="RMW79" s="61" t="s">
        <v>282</v>
      </c>
      <c r="RMX79" s="68" t="s">
        <v>41</v>
      </c>
      <c r="RMY79" s="61">
        <v>129</v>
      </c>
      <c r="RMZ79" s="61">
        <v>2.2000000000000002</v>
      </c>
      <c r="RNA79" s="61">
        <v>0.5</v>
      </c>
      <c r="RNB79" s="61">
        <v>30</v>
      </c>
      <c r="RNC79" s="69">
        <f>(RMZ79*4)+(RNA79*9)+(RNB79*4)-RMY79</f>
        <v>4.3000000000000114</v>
      </c>
      <c r="RND79" s="61" t="s">
        <v>283</v>
      </c>
      <c r="RNE79" s="61" t="s">
        <v>282</v>
      </c>
      <c r="RNF79" s="68" t="s">
        <v>41</v>
      </c>
      <c r="RNG79" s="61">
        <v>129</v>
      </c>
      <c r="RNH79" s="61">
        <v>2.2000000000000002</v>
      </c>
      <c r="RNI79" s="61">
        <v>0.5</v>
      </c>
      <c r="RNJ79" s="61">
        <v>30</v>
      </c>
      <c r="RNK79" s="69">
        <f>(RNH79*4)+(RNI79*9)+(RNJ79*4)-RNG79</f>
        <v>4.3000000000000114</v>
      </c>
      <c r="RNL79" s="61" t="s">
        <v>283</v>
      </c>
      <c r="RNM79" s="61" t="s">
        <v>282</v>
      </c>
      <c r="RNN79" s="68" t="s">
        <v>41</v>
      </c>
      <c r="RNO79" s="61">
        <v>129</v>
      </c>
      <c r="RNP79" s="61">
        <v>2.2000000000000002</v>
      </c>
      <c r="RNQ79" s="61">
        <v>0.5</v>
      </c>
      <c r="RNR79" s="61">
        <v>30</v>
      </c>
      <c r="RNS79" s="69">
        <f>(RNP79*4)+(RNQ79*9)+(RNR79*4)-RNO79</f>
        <v>4.3000000000000114</v>
      </c>
      <c r="RNT79" s="61" t="s">
        <v>283</v>
      </c>
      <c r="RNU79" s="61" t="s">
        <v>282</v>
      </c>
      <c r="RNV79" s="68" t="s">
        <v>41</v>
      </c>
      <c r="RNW79" s="61">
        <v>129</v>
      </c>
      <c r="RNX79" s="61">
        <v>2.2000000000000002</v>
      </c>
      <c r="RNY79" s="61">
        <v>0.5</v>
      </c>
      <c r="RNZ79" s="61">
        <v>30</v>
      </c>
      <c r="ROA79" s="69">
        <f>(RNX79*4)+(RNY79*9)+(RNZ79*4)-RNW79</f>
        <v>4.3000000000000114</v>
      </c>
      <c r="ROB79" s="61" t="s">
        <v>283</v>
      </c>
      <c r="ROC79" s="61" t="s">
        <v>282</v>
      </c>
      <c r="ROD79" s="68" t="s">
        <v>41</v>
      </c>
      <c r="ROE79" s="61">
        <v>129</v>
      </c>
      <c r="ROF79" s="61">
        <v>2.2000000000000002</v>
      </c>
      <c r="ROG79" s="61">
        <v>0.5</v>
      </c>
      <c r="ROH79" s="61">
        <v>30</v>
      </c>
      <c r="ROI79" s="69">
        <f>(ROF79*4)+(ROG79*9)+(ROH79*4)-ROE79</f>
        <v>4.3000000000000114</v>
      </c>
      <c r="ROJ79" s="61" t="s">
        <v>283</v>
      </c>
      <c r="ROK79" s="61" t="s">
        <v>282</v>
      </c>
      <c r="ROL79" s="68" t="s">
        <v>41</v>
      </c>
      <c r="ROM79" s="61">
        <v>129</v>
      </c>
      <c r="RON79" s="61">
        <v>2.2000000000000002</v>
      </c>
      <c r="ROO79" s="61">
        <v>0.5</v>
      </c>
      <c r="ROP79" s="61">
        <v>30</v>
      </c>
      <c r="ROQ79" s="69">
        <f>(RON79*4)+(ROO79*9)+(ROP79*4)-ROM79</f>
        <v>4.3000000000000114</v>
      </c>
      <c r="ROR79" s="61" t="s">
        <v>283</v>
      </c>
      <c r="ROS79" s="61" t="s">
        <v>282</v>
      </c>
      <c r="ROT79" s="68" t="s">
        <v>41</v>
      </c>
      <c r="ROU79" s="61">
        <v>129</v>
      </c>
      <c r="ROV79" s="61">
        <v>2.2000000000000002</v>
      </c>
      <c r="ROW79" s="61">
        <v>0.5</v>
      </c>
      <c r="ROX79" s="61">
        <v>30</v>
      </c>
      <c r="ROY79" s="69">
        <f>(ROV79*4)+(ROW79*9)+(ROX79*4)-ROU79</f>
        <v>4.3000000000000114</v>
      </c>
      <c r="ROZ79" s="61" t="s">
        <v>283</v>
      </c>
      <c r="RPA79" s="61" t="s">
        <v>282</v>
      </c>
      <c r="RPB79" s="68" t="s">
        <v>41</v>
      </c>
      <c r="RPC79" s="61">
        <v>129</v>
      </c>
      <c r="RPD79" s="61">
        <v>2.2000000000000002</v>
      </c>
      <c r="RPE79" s="61">
        <v>0.5</v>
      </c>
      <c r="RPF79" s="61">
        <v>30</v>
      </c>
      <c r="RPG79" s="69">
        <f>(RPD79*4)+(RPE79*9)+(RPF79*4)-RPC79</f>
        <v>4.3000000000000114</v>
      </c>
      <c r="RPH79" s="61" t="s">
        <v>283</v>
      </c>
      <c r="RPI79" s="61" t="s">
        <v>282</v>
      </c>
      <c r="RPJ79" s="68" t="s">
        <v>41</v>
      </c>
      <c r="RPK79" s="61">
        <v>129</v>
      </c>
      <c r="RPL79" s="61">
        <v>2.2000000000000002</v>
      </c>
      <c r="RPM79" s="61">
        <v>0.5</v>
      </c>
      <c r="RPN79" s="61">
        <v>30</v>
      </c>
      <c r="RPO79" s="69">
        <f>(RPL79*4)+(RPM79*9)+(RPN79*4)-RPK79</f>
        <v>4.3000000000000114</v>
      </c>
      <c r="RPP79" s="61" t="s">
        <v>283</v>
      </c>
      <c r="RPQ79" s="61" t="s">
        <v>282</v>
      </c>
      <c r="RPR79" s="68" t="s">
        <v>41</v>
      </c>
      <c r="RPS79" s="61">
        <v>129</v>
      </c>
      <c r="RPT79" s="61">
        <v>2.2000000000000002</v>
      </c>
      <c r="RPU79" s="61">
        <v>0.5</v>
      </c>
      <c r="RPV79" s="61">
        <v>30</v>
      </c>
      <c r="RPW79" s="69">
        <f>(RPT79*4)+(RPU79*9)+(RPV79*4)-RPS79</f>
        <v>4.3000000000000114</v>
      </c>
      <c r="RPX79" s="61" t="s">
        <v>283</v>
      </c>
      <c r="RPY79" s="61" t="s">
        <v>282</v>
      </c>
      <c r="RPZ79" s="68" t="s">
        <v>41</v>
      </c>
      <c r="RQA79" s="61">
        <v>129</v>
      </c>
      <c r="RQB79" s="61">
        <v>2.2000000000000002</v>
      </c>
      <c r="RQC79" s="61">
        <v>0.5</v>
      </c>
      <c r="RQD79" s="61">
        <v>30</v>
      </c>
      <c r="RQE79" s="69">
        <f>(RQB79*4)+(RQC79*9)+(RQD79*4)-RQA79</f>
        <v>4.3000000000000114</v>
      </c>
      <c r="RQF79" s="61" t="s">
        <v>283</v>
      </c>
      <c r="RQG79" s="61" t="s">
        <v>282</v>
      </c>
      <c r="RQH79" s="68" t="s">
        <v>41</v>
      </c>
      <c r="RQI79" s="61">
        <v>129</v>
      </c>
      <c r="RQJ79" s="61">
        <v>2.2000000000000002</v>
      </c>
      <c r="RQK79" s="61">
        <v>0.5</v>
      </c>
      <c r="RQL79" s="61">
        <v>30</v>
      </c>
      <c r="RQM79" s="69">
        <f>(RQJ79*4)+(RQK79*9)+(RQL79*4)-RQI79</f>
        <v>4.3000000000000114</v>
      </c>
      <c r="RQN79" s="61" t="s">
        <v>283</v>
      </c>
      <c r="RQO79" s="61" t="s">
        <v>282</v>
      </c>
      <c r="RQP79" s="68" t="s">
        <v>41</v>
      </c>
      <c r="RQQ79" s="61">
        <v>129</v>
      </c>
      <c r="RQR79" s="61">
        <v>2.2000000000000002</v>
      </c>
      <c r="RQS79" s="61">
        <v>0.5</v>
      </c>
      <c r="RQT79" s="61">
        <v>30</v>
      </c>
      <c r="RQU79" s="69">
        <f>(RQR79*4)+(RQS79*9)+(RQT79*4)-RQQ79</f>
        <v>4.3000000000000114</v>
      </c>
      <c r="RQV79" s="61" t="s">
        <v>283</v>
      </c>
      <c r="RQW79" s="61" t="s">
        <v>282</v>
      </c>
      <c r="RQX79" s="68" t="s">
        <v>41</v>
      </c>
      <c r="RQY79" s="61">
        <v>129</v>
      </c>
      <c r="RQZ79" s="61">
        <v>2.2000000000000002</v>
      </c>
      <c r="RRA79" s="61">
        <v>0.5</v>
      </c>
      <c r="RRB79" s="61">
        <v>30</v>
      </c>
      <c r="RRC79" s="69">
        <f>(RQZ79*4)+(RRA79*9)+(RRB79*4)-RQY79</f>
        <v>4.3000000000000114</v>
      </c>
      <c r="RRD79" s="61" t="s">
        <v>283</v>
      </c>
      <c r="RRE79" s="61" t="s">
        <v>282</v>
      </c>
      <c r="RRF79" s="68" t="s">
        <v>41</v>
      </c>
      <c r="RRG79" s="61">
        <v>129</v>
      </c>
      <c r="RRH79" s="61">
        <v>2.2000000000000002</v>
      </c>
      <c r="RRI79" s="61">
        <v>0.5</v>
      </c>
      <c r="RRJ79" s="61">
        <v>30</v>
      </c>
      <c r="RRK79" s="69">
        <f>(RRH79*4)+(RRI79*9)+(RRJ79*4)-RRG79</f>
        <v>4.3000000000000114</v>
      </c>
      <c r="RRL79" s="61" t="s">
        <v>283</v>
      </c>
      <c r="RRM79" s="61" t="s">
        <v>282</v>
      </c>
      <c r="RRN79" s="68" t="s">
        <v>41</v>
      </c>
      <c r="RRO79" s="61">
        <v>129</v>
      </c>
      <c r="RRP79" s="61">
        <v>2.2000000000000002</v>
      </c>
      <c r="RRQ79" s="61">
        <v>0.5</v>
      </c>
      <c r="RRR79" s="61">
        <v>30</v>
      </c>
      <c r="RRS79" s="69">
        <f>(RRP79*4)+(RRQ79*9)+(RRR79*4)-RRO79</f>
        <v>4.3000000000000114</v>
      </c>
      <c r="RRT79" s="61" t="s">
        <v>283</v>
      </c>
      <c r="RRU79" s="61" t="s">
        <v>282</v>
      </c>
      <c r="RRV79" s="68" t="s">
        <v>41</v>
      </c>
      <c r="RRW79" s="61">
        <v>129</v>
      </c>
      <c r="RRX79" s="61">
        <v>2.2000000000000002</v>
      </c>
      <c r="RRY79" s="61">
        <v>0.5</v>
      </c>
      <c r="RRZ79" s="61">
        <v>30</v>
      </c>
      <c r="RSA79" s="69">
        <f>(RRX79*4)+(RRY79*9)+(RRZ79*4)-RRW79</f>
        <v>4.3000000000000114</v>
      </c>
      <c r="RSB79" s="61" t="s">
        <v>283</v>
      </c>
      <c r="RSC79" s="61" t="s">
        <v>282</v>
      </c>
      <c r="RSD79" s="68" t="s">
        <v>41</v>
      </c>
      <c r="RSE79" s="61">
        <v>129</v>
      </c>
      <c r="RSF79" s="61">
        <v>2.2000000000000002</v>
      </c>
      <c r="RSG79" s="61">
        <v>0.5</v>
      </c>
      <c r="RSH79" s="61">
        <v>30</v>
      </c>
      <c r="RSI79" s="69">
        <f>(RSF79*4)+(RSG79*9)+(RSH79*4)-RSE79</f>
        <v>4.3000000000000114</v>
      </c>
      <c r="RSJ79" s="61" t="s">
        <v>283</v>
      </c>
      <c r="RSK79" s="61" t="s">
        <v>282</v>
      </c>
      <c r="RSL79" s="68" t="s">
        <v>41</v>
      </c>
      <c r="RSM79" s="61">
        <v>129</v>
      </c>
      <c r="RSN79" s="61">
        <v>2.2000000000000002</v>
      </c>
      <c r="RSO79" s="61">
        <v>0.5</v>
      </c>
      <c r="RSP79" s="61">
        <v>30</v>
      </c>
      <c r="RSQ79" s="69">
        <f>(RSN79*4)+(RSO79*9)+(RSP79*4)-RSM79</f>
        <v>4.3000000000000114</v>
      </c>
      <c r="RSR79" s="61" t="s">
        <v>283</v>
      </c>
      <c r="RSS79" s="61" t="s">
        <v>282</v>
      </c>
      <c r="RST79" s="68" t="s">
        <v>41</v>
      </c>
      <c r="RSU79" s="61">
        <v>129</v>
      </c>
      <c r="RSV79" s="61">
        <v>2.2000000000000002</v>
      </c>
      <c r="RSW79" s="61">
        <v>0.5</v>
      </c>
      <c r="RSX79" s="61">
        <v>30</v>
      </c>
      <c r="RSY79" s="69">
        <f>(RSV79*4)+(RSW79*9)+(RSX79*4)-RSU79</f>
        <v>4.3000000000000114</v>
      </c>
      <c r="RSZ79" s="61" t="s">
        <v>283</v>
      </c>
      <c r="RTA79" s="61" t="s">
        <v>282</v>
      </c>
      <c r="RTB79" s="68" t="s">
        <v>41</v>
      </c>
      <c r="RTC79" s="61">
        <v>129</v>
      </c>
      <c r="RTD79" s="61">
        <v>2.2000000000000002</v>
      </c>
      <c r="RTE79" s="61">
        <v>0.5</v>
      </c>
      <c r="RTF79" s="61">
        <v>30</v>
      </c>
      <c r="RTG79" s="69">
        <f>(RTD79*4)+(RTE79*9)+(RTF79*4)-RTC79</f>
        <v>4.3000000000000114</v>
      </c>
      <c r="RTH79" s="61" t="s">
        <v>283</v>
      </c>
      <c r="RTI79" s="61" t="s">
        <v>282</v>
      </c>
      <c r="RTJ79" s="68" t="s">
        <v>41</v>
      </c>
      <c r="RTK79" s="61">
        <v>129</v>
      </c>
      <c r="RTL79" s="61">
        <v>2.2000000000000002</v>
      </c>
      <c r="RTM79" s="61">
        <v>0.5</v>
      </c>
      <c r="RTN79" s="61">
        <v>30</v>
      </c>
      <c r="RTO79" s="69">
        <f>(RTL79*4)+(RTM79*9)+(RTN79*4)-RTK79</f>
        <v>4.3000000000000114</v>
      </c>
      <c r="RTP79" s="61" t="s">
        <v>283</v>
      </c>
      <c r="RTQ79" s="61" t="s">
        <v>282</v>
      </c>
      <c r="RTR79" s="68" t="s">
        <v>41</v>
      </c>
      <c r="RTS79" s="61">
        <v>129</v>
      </c>
      <c r="RTT79" s="61">
        <v>2.2000000000000002</v>
      </c>
      <c r="RTU79" s="61">
        <v>0.5</v>
      </c>
      <c r="RTV79" s="61">
        <v>30</v>
      </c>
      <c r="RTW79" s="69">
        <f>(RTT79*4)+(RTU79*9)+(RTV79*4)-RTS79</f>
        <v>4.3000000000000114</v>
      </c>
      <c r="RTX79" s="61" t="s">
        <v>283</v>
      </c>
      <c r="RTY79" s="61" t="s">
        <v>282</v>
      </c>
      <c r="RTZ79" s="68" t="s">
        <v>41</v>
      </c>
      <c r="RUA79" s="61">
        <v>129</v>
      </c>
      <c r="RUB79" s="61">
        <v>2.2000000000000002</v>
      </c>
      <c r="RUC79" s="61">
        <v>0.5</v>
      </c>
      <c r="RUD79" s="61">
        <v>30</v>
      </c>
      <c r="RUE79" s="69">
        <f>(RUB79*4)+(RUC79*9)+(RUD79*4)-RUA79</f>
        <v>4.3000000000000114</v>
      </c>
      <c r="RUF79" s="61" t="s">
        <v>283</v>
      </c>
      <c r="RUG79" s="61" t="s">
        <v>282</v>
      </c>
      <c r="RUH79" s="68" t="s">
        <v>41</v>
      </c>
      <c r="RUI79" s="61">
        <v>129</v>
      </c>
      <c r="RUJ79" s="61">
        <v>2.2000000000000002</v>
      </c>
      <c r="RUK79" s="61">
        <v>0.5</v>
      </c>
      <c r="RUL79" s="61">
        <v>30</v>
      </c>
      <c r="RUM79" s="69">
        <f>(RUJ79*4)+(RUK79*9)+(RUL79*4)-RUI79</f>
        <v>4.3000000000000114</v>
      </c>
      <c r="RUN79" s="61" t="s">
        <v>283</v>
      </c>
      <c r="RUO79" s="61" t="s">
        <v>282</v>
      </c>
      <c r="RUP79" s="68" t="s">
        <v>41</v>
      </c>
      <c r="RUQ79" s="61">
        <v>129</v>
      </c>
      <c r="RUR79" s="61">
        <v>2.2000000000000002</v>
      </c>
      <c r="RUS79" s="61">
        <v>0.5</v>
      </c>
      <c r="RUT79" s="61">
        <v>30</v>
      </c>
      <c r="RUU79" s="69">
        <f>(RUR79*4)+(RUS79*9)+(RUT79*4)-RUQ79</f>
        <v>4.3000000000000114</v>
      </c>
      <c r="RUV79" s="61" t="s">
        <v>283</v>
      </c>
      <c r="RUW79" s="61" t="s">
        <v>282</v>
      </c>
      <c r="RUX79" s="68" t="s">
        <v>41</v>
      </c>
      <c r="RUY79" s="61">
        <v>129</v>
      </c>
      <c r="RUZ79" s="61">
        <v>2.2000000000000002</v>
      </c>
      <c r="RVA79" s="61">
        <v>0.5</v>
      </c>
      <c r="RVB79" s="61">
        <v>30</v>
      </c>
      <c r="RVC79" s="69">
        <f>(RUZ79*4)+(RVA79*9)+(RVB79*4)-RUY79</f>
        <v>4.3000000000000114</v>
      </c>
      <c r="RVD79" s="61" t="s">
        <v>283</v>
      </c>
      <c r="RVE79" s="61" t="s">
        <v>282</v>
      </c>
      <c r="RVF79" s="68" t="s">
        <v>41</v>
      </c>
      <c r="RVG79" s="61">
        <v>129</v>
      </c>
      <c r="RVH79" s="61">
        <v>2.2000000000000002</v>
      </c>
      <c r="RVI79" s="61">
        <v>0.5</v>
      </c>
      <c r="RVJ79" s="61">
        <v>30</v>
      </c>
      <c r="RVK79" s="69">
        <f>(RVH79*4)+(RVI79*9)+(RVJ79*4)-RVG79</f>
        <v>4.3000000000000114</v>
      </c>
      <c r="RVL79" s="61" t="s">
        <v>283</v>
      </c>
      <c r="RVM79" s="61" t="s">
        <v>282</v>
      </c>
      <c r="RVN79" s="68" t="s">
        <v>41</v>
      </c>
      <c r="RVO79" s="61">
        <v>129</v>
      </c>
      <c r="RVP79" s="61">
        <v>2.2000000000000002</v>
      </c>
      <c r="RVQ79" s="61">
        <v>0.5</v>
      </c>
      <c r="RVR79" s="61">
        <v>30</v>
      </c>
      <c r="RVS79" s="69">
        <f>(RVP79*4)+(RVQ79*9)+(RVR79*4)-RVO79</f>
        <v>4.3000000000000114</v>
      </c>
      <c r="RVT79" s="61" t="s">
        <v>283</v>
      </c>
      <c r="RVU79" s="61" t="s">
        <v>282</v>
      </c>
      <c r="RVV79" s="68" t="s">
        <v>41</v>
      </c>
      <c r="RVW79" s="61">
        <v>129</v>
      </c>
      <c r="RVX79" s="61">
        <v>2.2000000000000002</v>
      </c>
      <c r="RVY79" s="61">
        <v>0.5</v>
      </c>
      <c r="RVZ79" s="61">
        <v>30</v>
      </c>
      <c r="RWA79" s="69">
        <f>(RVX79*4)+(RVY79*9)+(RVZ79*4)-RVW79</f>
        <v>4.3000000000000114</v>
      </c>
      <c r="RWB79" s="61" t="s">
        <v>283</v>
      </c>
      <c r="RWC79" s="61" t="s">
        <v>282</v>
      </c>
      <c r="RWD79" s="68" t="s">
        <v>41</v>
      </c>
      <c r="RWE79" s="61">
        <v>129</v>
      </c>
      <c r="RWF79" s="61">
        <v>2.2000000000000002</v>
      </c>
      <c r="RWG79" s="61">
        <v>0.5</v>
      </c>
      <c r="RWH79" s="61">
        <v>30</v>
      </c>
      <c r="RWI79" s="69">
        <f>(RWF79*4)+(RWG79*9)+(RWH79*4)-RWE79</f>
        <v>4.3000000000000114</v>
      </c>
      <c r="RWJ79" s="61" t="s">
        <v>283</v>
      </c>
      <c r="RWK79" s="61" t="s">
        <v>282</v>
      </c>
      <c r="RWL79" s="68" t="s">
        <v>41</v>
      </c>
      <c r="RWM79" s="61">
        <v>129</v>
      </c>
      <c r="RWN79" s="61">
        <v>2.2000000000000002</v>
      </c>
      <c r="RWO79" s="61">
        <v>0.5</v>
      </c>
      <c r="RWP79" s="61">
        <v>30</v>
      </c>
      <c r="RWQ79" s="69">
        <f>(RWN79*4)+(RWO79*9)+(RWP79*4)-RWM79</f>
        <v>4.3000000000000114</v>
      </c>
      <c r="RWR79" s="61" t="s">
        <v>283</v>
      </c>
      <c r="RWS79" s="61" t="s">
        <v>282</v>
      </c>
      <c r="RWT79" s="68" t="s">
        <v>41</v>
      </c>
      <c r="RWU79" s="61">
        <v>129</v>
      </c>
      <c r="RWV79" s="61">
        <v>2.2000000000000002</v>
      </c>
      <c r="RWW79" s="61">
        <v>0.5</v>
      </c>
      <c r="RWX79" s="61">
        <v>30</v>
      </c>
      <c r="RWY79" s="69">
        <f>(RWV79*4)+(RWW79*9)+(RWX79*4)-RWU79</f>
        <v>4.3000000000000114</v>
      </c>
      <c r="RWZ79" s="61" t="s">
        <v>283</v>
      </c>
      <c r="RXA79" s="61" t="s">
        <v>282</v>
      </c>
      <c r="RXB79" s="68" t="s">
        <v>41</v>
      </c>
      <c r="RXC79" s="61">
        <v>129</v>
      </c>
      <c r="RXD79" s="61">
        <v>2.2000000000000002</v>
      </c>
      <c r="RXE79" s="61">
        <v>0.5</v>
      </c>
      <c r="RXF79" s="61">
        <v>30</v>
      </c>
      <c r="RXG79" s="69">
        <f>(RXD79*4)+(RXE79*9)+(RXF79*4)-RXC79</f>
        <v>4.3000000000000114</v>
      </c>
      <c r="RXH79" s="61" t="s">
        <v>283</v>
      </c>
      <c r="RXI79" s="61" t="s">
        <v>282</v>
      </c>
      <c r="RXJ79" s="68" t="s">
        <v>41</v>
      </c>
      <c r="RXK79" s="61">
        <v>129</v>
      </c>
      <c r="RXL79" s="61">
        <v>2.2000000000000002</v>
      </c>
      <c r="RXM79" s="61">
        <v>0.5</v>
      </c>
      <c r="RXN79" s="61">
        <v>30</v>
      </c>
      <c r="RXO79" s="69">
        <f>(RXL79*4)+(RXM79*9)+(RXN79*4)-RXK79</f>
        <v>4.3000000000000114</v>
      </c>
      <c r="RXP79" s="61" t="s">
        <v>283</v>
      </c>
      <c r="RXQ79" s="61" t="s">
        <v>282</v>
      </c>
      <c r="RXR79" s="68" t="s">
        <v>41</v>
      </c>
      <c r="RXS79" s="61">
        <v>129</v>
      </c>
      <c r="RXT79" s="61">
        <v>2.2000000000000002</v>
      </c>
      <c r="RXU79" s="61">
        <v>0.5</v>
      </c>
      <c r="RXV79" s="61">
        <v>30</v>
      </c>
      <c r="RXW79" s="69">
        <f>(RXT79*4)+(RXU79*9)+(RXV79*4)-RXS79</f>
        <v>4.3000000000000114</v>
      </c>
      <c r="RXX79" s="61" t="s">
        <v>283</v>
      </c>
      <c r="RXY79" s="61" t="s">
        <v>282</v>
      </c>
      <c r="RXZ79" s="68" t="s">
        <v>41</v>
      </c>
      <c r="RYA79" s="61">
        <v>129</v>
      </c>
      <c r="RYB79" s="61">
        <v>2.2000000000000002</v>
      </c>
      <c r="RYC79" s="61">
        <v>0.5</v>
      </c>
      <c r="RYD79" s="61">
        <v>30</v>
      </c>
      <c r="RYE79" s="69">
        <f>(RYB79*4)+(RYC79*9)+(RYD79*4)-RYA79</f>
        <v>4.3000000000000114</v>
      </c>
      <c r="RYF79" s="61" t="s">
        <v>283</v>
      </c>
      <c r="RYG79" s="61" t="s">
        <v>282</v>
      </c>
      <c r="RYH79" s="68" t="s">
        <v>41</v>
      </c>
      <c r="RYI79" s="61">
        <v>129</v>
      </c>
      <c r="RYJ79" s="61">
        <v>2.2000000000000002</v>
      </c>
      <c r="RYK79" s="61">
        <v>0.5</v>
      </c>
      <c r="RYL79" s="61">
        <v>30</v>
      </c>
      <c r="RYM79" s="69">
        <f>(RYJ79*4)+(RYK79*9)+(RYL79*4)-RYI79</f>
        <v>4.3000000000000114</v>
      </c>
      <c r="RYN79" s="61" t="s">
        <v>283</v>
      </c>
      <c r="RYO79" s="61" t="s">
        <v>282</v>
      </c>
      <c r="RYP79" s="68" t="s">
        <v>41</v>
      </c>
      <c r="RYQ79" s="61">
        <v>129</v>
      </c>
      <c r="RYR79" s="61">
        <v>2.2000000000000002</v>
      </c>
      <c r="RYS79" s="61">
        <v>0.5</v>
      </c>
      <c r="RYT79" s="61">
        <v>30</v>
      </c>
      <c r="RYU79" s="69">
        <f>(RYR79*4)+(RYS79*9)+(RYT79*4)-RYQ79</f>
        <v>4.3000000000000114</v>
      </c>
      <c r="RYV79" s="61" t="s">
        <v>283</v>
      </c>
      <c r="RYW79" s="61" t="s">
        <v>282</v>
      </c>
      <c r="RYX79" s="68" t="s">
        <v>41</v>
      </c>
      <c r="RYY79" s="61">
        <v>129</v>
      </c>
      <c r="RYZ79" s="61">
        <v>2.2000000000000002</v>
      </c>
      <c r="RZA79" s="61">
        <v>0.5</v>
      </c>
      <c r="RZB79" s="61">
        <v>30</v>
      </c>
      <c r="RZC79" s="69">
        <f>(RYZ79*4)+(RZA79*9)+(RZB79*4)-RYY79</f>
        <v>4.3000000000000114</v>
      </c>
      <c r="RZD79" s="61" t="s">
        <v>283</v>
      </c>
      <c r="RZE79" s="61" t="s">
        <v>282</v>
      </c>
      <c r="RZF79" s="68" t="s">
        <v>41</v>
      </c>
      <c r="RZG79" s="61">
        <v>129</v>
      </c>
      <c r="RZH79" s="61">
        <v>2.2000000000000002</v>
      </c>
      <c r="RZI79" s="61">
        <v>0.5</v>
      </c>
      <c r="RZJ79" s="61">
        <v>30</v>
      </c>
      <c r="RZK79" s="69">
        <f>(RZH79*4)+(RZI79*9)+(RZJ79*4)-RZG79</f>
        <v>4.3000000000000114</v>
      </c>
      <c r="RZL79" s="61" t="s">
        <v>283</v>
      </c>
      <c r="RZM79" s="61" t="s">
        <v>282</v>
      </c>
      <c r="RZN79" s="68" t="s">
        <v>41</v>
      </c>
      <c r="RZO79" s="61">
        <v>129</v>
      </c>
      <c r="RZP79" s="61">
        <v>2.2000000000000002</v>
      </c>
      <c r="RZQ79" s="61">
        <v>0.5</v>
      </c>
      <c r="RZR79" s="61">
        <v>30</v>
      </c>
      <c r="RZS79" s="69">
        <f>(RZP79*4)+(RZQ79*9)+(RZR79*4)-RZO79</f>
        <v>4.3000000000000114</v>
      </c>
      <c r="RZT79" s="61" t="s">
        <v>283</v>
      </c>
      <c r="RZU79" s="61" t="s">
        <v>282</v>
      </c>
      <c r="RZV79" s="68" t="s">
        <v>41</v>
      </c>
      <c r="RZW79" s="61">
        <v>129</v>
      </c>
      <c r="RZX79" s="61">
        <v>2.2000000000000002</v>
      </c>
      <c r="RZY79" s="61">
        <v>0.5</v>
      </c>
      <c r="RZZ79" s="61">
        <v>30</v>
      </c>
      <c r="SAA79" s="69">
        <f>(RZX79*4)+(RZY79*9)+(RZZ79*4)-RZW79</f>
        <v>4.3000000000000114</v>
      </c>
      <c r="SAB79" s="61" t="s">
        <v>283</v>
      </c>
      <c r="SAC79" s="61" t="s">
        <v>282</v>
      </c>
      <c r="SAD79" s="68" t="s">
        <v>41</v>
      </c>
      <c r="SAE79" s="61">
        <v>129</v>
      </c>
      <c r="SAF79" s="61">
        <v>2.2000000000000002</v>
      </c>
      <c r="SAG79" s="61">
        <v>0.5</v>
      </c>
      <c r="SAH79" s="61">
        <v>30</v>
      </c>
      <c r="SAI79" s="69">
        <f>(SAF79*4)+(SAG79*9)+(SAH79*4)-SAE79</f>
        <v>4.3000000000000114</v>
      </c>
      <c r="SAJ79" s="61" t="s">
        <v>283</v>
      </c>
      <c r="SAK79" s="61" t="s">
        <v>282</v>
      </c>
      <c r="SAL79" s="68" t="s">
        <v>41</v>
      </c>
      <c r="SAM79" s="61">
        <v>129</v>
      </c>
      <c r="SAN79" s="61">
        <v>2.2000000000000002</v>
      </c>
      <c r="SAO79" s="61">
        <v>0.5</v>
      </c>
      <c r="SAP79" s="61">
        <v>30</v>
      </c>
      <c r="SAQ79" s="69">
        <f>(SAN79*4)+(SAO79*9)+(SAP79*4)-SAM79</f>
        <v>4.3000000000000114</v>
      </c>
      <c r="SAR79" s="61" t="s">
        <v>283</v>
      </c>
      <c r="SAS79" s="61" t="s">
        <v>282</v>
      </c>
      <c r="SAT79" s="68" t="s">
        <v>41</v>
      </c>
      <c r="SAU79" s="61">
        <v>129</v>
      </c>
      <c r="SAV79" s="61">
        <v>2.2000000000000002</v>
      </c>
      <c r="SAW79" s="61">
        <v>0.5</v>
      </c>
      <c r="SAX79" s="61">
        <v>30</v>
      </c>
      <c r="SAY79" s="69">
        <f>(SAV79*4)+(SAW79*9)+(SAX79*4)-SAU79</f>
        <v>4.3000000000000114</v>
      </c>
      <c r="SAZ79" s="61" t="s">
        <v>283</v>
      </c>
      <c r="SBA79" s="61" t="s">
        <v>282</v>
      </c>
      <c r="SBB79" s="68" t="s">
        <v>41</v>
      </c>
      <c r="SBC79" s="61">
        <v>129</v>
      </c>
      <c r="SBD79" s="61">
        <v>2.2000000000000002</v>
      </c>
      <c r="SBE79" s="61">
        <v>0.5</v>
      </c>
      <c r="SBF79" s="61">
        <v>30</v>
      </c>
      <c r="SBG79" s="69">
        <f>(SBD79*4)+(SBE79*9)+(SBF79*4)-SBC79</f>
        <v>4.3000000000000114</v>
      </c>
      <c r="SBH79" s="61" t="s">
        <v>283</v>
      </c>
      <c r="SBI79" s="61" t="s">
        <v>282</v>
      </c>
      <c r="SBJ79" s="68" t="s">
        <v>41</v>
      </c>
      <c r="SBK79" s="61">
        <v>129</v>
      </c>
      <c r="SBL79" s="61">
        <v>2.2000000000000002</v>
      </c>
      <c r="SBM79" s="61">
        <v>0.5</v>
      </c>
      <c r="SBN79" s="61">
        <v>30</v>
      </c>
      <c r="SBO79" s="69">
        <f>(SBL79*4)+(SBM79*9)+(SBN79*4)-SBK79</f>
        <v>4.3000000000000114</v>
      </c>
      <c r="SBP79" s="61" t="s">
        <v>283</v>
      </c>
      <c r="SBQ79" s="61" t="s">
        <v>282</v>
      </c>
      <c r="SBR79" s="68" t="s">
        <v>41</v>
      </c>
      <c r="SBS79" s="61">
        <v>129</v>
      </c>
      <c r="SBT79" s="61">
        <v>2.2000000000000002</v>
      </c>
      <c r="SBU79" s="61">
        <v>0.5</v>
      </c>
      <c r="SBV79" s="61">
        <v>30</v>
      </c>
      <c r="SBW79" s="69">
        <f>(SBT79*4)+(SBU79*9)+(SBV79*4)-SBS79</f>
        <v>4.3000000000000114</v>
      </c>
      <c r="SBX79" s="61" t="s">
        <v>283</v>
      </c>
      <c r="SBY79" s="61" t="s">
        <v>282</v>
      </c>
      <c r="SBZ79" s="68" t="s">
        <v>41</v>
      </c>
      <c r="SCA79" s="61">
        <v>129</v>
      </c>
      <c r="SCB79" s="61">
        <v>2.2000000000000002</v>
      </c>
      <c r="SCC79" s="61">
        <v>0.5</v>
      </c>
      <c r="SCD79" s="61">
        <v>30</v>
      </c>
      <c r="SCE79" s="69">
        <f>(SCB79*4)+(SCC79*9)+(SCD79*4)-SCA79</f>
        <v>4.3000000000000114</v>
      </c>
      <c r="SCF79" s="61" t="s">
        <v>283</v>
      </c>
      <c r="SCG79" s="61" t="s">
        <v>282</v>
      </c>
      <c r="SCH79" s="68" t="s">
        <v>41</v>
      </c>
      <c r="SCI79" s="61">
        <v>129</v>
      </c>
      <c r="SCJ79" s="61">
        <v>2.2000000000000002</v>
      </c>
      <c r="SCK79" s="61">
        <v>0.5</v>
      </c>
      <c r="SCL79" s="61">
        <v>30</v>
      </c>
      <c r="SCM79" s="69">
        <f>(SCJ79*4)+(SCK79*9)+(SCL79*4)-SCI79</f>
        <v>4.3000000000000114</v>
      </c>
      <c r="SCN79" s="61" t="s">
        <v>283</v>
      </c>
      <c r="SCO79" s="61" t="s">
        <v>282</v>
      </c>
      <c r="SCP79" s="68" t="s">
        <v>41</v>
      </c>
      <c r="SCQ79" s="61">
        <v>129</v>
      </c>
      <c r="SCR79" s="61">
        <v>2.2000000000000002</v>
      </c>
      <c r="SCS79" s="61">
        <v>0.5</v>
      </c>
      <c r="SCT79" s="61">
        <v>30</v>
      </c>
      <c r="SCU79" s="69">
        <f>(SCR79*4)+(SCS79*9)+(SCT79*4)-SCQ79</f>
        <v>4.3000000000000114</v>
      </c>
      <c r="SCV79" s="61" t="s">
        <v>283</v>
      </c>
      <c r="SCW79" s="61" t="s">
        <v>282</v>
      </c>
      <c r="SCX79" s="68" t="s">
        <v>41</v>
      </c>
      <c r="SCY79" s="61">
        <v>129</v>
      </c>
      <c r="SCZ79" s="61">
        <v>2.2000000000000002</v>
      </c>
      <c r="SDA79" s="61">
        <v>0.5</v>
      </c>
      <c r="SDB79" s="61">
        <v>30</v>
      </c>
      <c r="SDC79" s="69">
        <f>(SCZ79*4)+(SDA79*9)+(SDB79*4)-SCY79</f>
        <v>4.3000000000000114</v>
      </c>
      <c r="SDD79" s="61" t="s">
        <v>283</v>
      </c>
      <c r="SDE79" s="61" t="s">
        <v>282</v>
      </c>
      <c r="SDF79" s="68" t="s">
        <v>41</v>
      </c>
      <c r="SDG79" s="61">
        <v>129</v>
      </c>
      <c r="SDH79" s="61">
        <v>2.2000000000000002</v>
      </c>
      <c r="SDI79" s="61">
        <v>0.5</v>
      </c>
      <c r="SDJ79" s="61">
        <v>30</v>
      </c>
      <c r="SDK79" s="69">
        <f>(SDH79*4)+(SDI79*9)+(SDJ79*4)-SDG79</f>
        <v>4.3000000000000114</v>
      </c>
      <c r="SDL79" s="61" t="s">
        <v>283</v>
      </c>
      <c r="SDM79" s="61" t="s">
        <v>282</v>
      </c>
      <c r="SDN79" s="68" t="s">
        <v>41</v>
      </c>
      <c r="SDO79" s="61">
        <v>129</v>
      </c>
      <c r="SDP79" s="61">
        <v>2.2000000000000002</v>
      </c>
      <c r="SDQ79" s="61">
        <v>0.5</v>
      </c>
      <c r="SDR79" s="61">
        <v>30</v>
      </c>
      <c r="SDS79" s="69">
        <f>(SDP79*4)+(SDQ79*9)+(SDR79*4)-SDO79</f>
        <v>4.3000000000000114</v>
      </c>
      <c r="SDT79" s="61" t="s">
        <v>283</v>
      </c>
      <c r="SDU79" s="61" t="s">
        <v>282</v>
      </c>
      <c r="SDV79" s="68" t="s">
        <v>41</v>
      </c>
      <c r="SDW79" s="61">
        <v>129</v>
      </c>
      <c r="SDX79" s="61">
        <v>2.2000000000000002</v>
      </c>
      <c r="SDY79" s="61">
        <v>0.5</v>
      </c>
      <c r="SDZ79" s="61">
        <v>30</v>
      </c>
      <c r="SEA79" s="69">
        <f>(SDX79*4)+(SDY79*9)+(SDZ79*4)-SDW79</f>
        <v>4.3000000000000114</v>
      </c>
      <c r="SEB79" s="61" t="s">
        <v>283</v>
      </c>
      <c r="SEC79" s="61" t="s">
        <v>282</v>
      </c>
      <c r="SED79" s="68" t="s">
        <v>41</v>
      </c>
      <c r="SEE79" s="61">
        <v>129</v>
      </c>
      <c r="SEF79" s="61">
        <v>2.2000000000000002</v>
      </c>
      <c r="SEG79" s="61">
        <v>0.5</v>
      </c>
      <c r="SEH79" s="61">
        <v>30</v>
      </c>
      <c r="SEI79" s="69">
        <f>(SEF79*4)+(SEG79*9)+(SEH79*4)-SEE79</f>
        <v>4.3000000000000114</v>
      </c>
      <c r="SEJ79" s="61" t="s">
        <v>283</v>
      </c>
      <c r="SEK79" s="61" t="s">
        <v>282</v>
      </c>
      <c r="SEL79" s="68" t="s">
        <v>41</v>
      </c>
      <c r="SEM79" s="61">
        <v>129</v>
      </c>
      <c r="SEN79" s="61">
        <v>2.2000000000000002</v>
      </c>
      <c r="SEO79" s="61">
        <v>0.5</v>
      </c>
      <c r="SEP79" s="61">
        <v>30</v>
      </c>
      <c r="SEQ79" s="69">
        <f>(SEN79*4)+(SEO79*9)+(SEP79*4)-SEM79</f>
        <v>4.3000000000000114</v>
      </c>
      <c r="SER79" s="61" t="s">
        <v>283</v>
      </c>
      <c r="SES79" s="61" t="s">
        <v>282</v>
      </c>
      <c r="SET79" s="68" t="s">
        <v>41</v>
      </c>
      <c r="SEU79" s="61">
        <v>129</v>
      </c>
      <c r="SEV79" s="61">
        <v>2.2000000000000002</v>
      </c>
      <c r="SEW79" s="61">
        <v>0.5</v>
      </c>
      <c r="SEX79" s="61">
        <v>30</v>
      </c>
      <c r="SEY79" s="69">
        <f>(SEV79*4)+(SEW79*9)+(SEX79*4)-SEU79</f>
        <v>4.3000000000000114</v>
      </c>
      <c r="SEZ79" s="61" t="s">
        <v>283</v>
      </c>
      <c r="SFA79" s="61" t="s">
        <v>282</v>
      </c>
      <c r="SFB79" s="68" t="s">
        <v>41</v>
      </c>
      <c r="SFC79" s="61">
        <v>129</v>
      </c>
      <c r="SFD79" s="61">
        <v>2.2000000000000002</v>
      </c>
      <c r="SFE79" s="61">
        <v>0.5</v>
      </c>
      <c r="SFF79" s="61">
        <v>30</v>
      </c>
      <c r="SFG79" s="69">
        <f>(SFD79*4)+(SFE79*9)+(SFF79*4)-SFC79</f>
        <v>4.3000000000000114</v>
      </c>
      <c r="SFH79" s="61" t="s">
        <v>283</v>
      </c>
      <c r="SFI79" s="61" t="s">
        <v>282</v>
      </c>
      <c r="SFJ79" s="68" t="s">
        <v>41</v>
      </c>
      <c r="SFK79" s="61">
        <v>129</v>
      </c>
      <c r="SFL79" s="61">
        <v>2.2000000000000002</v>
      </c>
      <c r="SFM79" s="61">
        <v>0.5</v>
      </c>
      <c r="SFN79" s="61">
        <v>30</v>
      </c>
      <c r="SFO79" s="69">
        <f>(SFL79*4)+(SFM79*9)+(SFN79*4)-SFK79</f>
        <v>4.3000000000000114</v>
      </c>
      <c r="SFP79" s="61" t="s">
        <v>283</v>
      </c>
      <c r="SFQ79" s="61" t="s">
        <v>282</v>
      </c>
      <c r="SFR79" s="68" t="s">
        <v>41</v>
      </c>
      <c r="SFS79" s="61">
        <v>129</v>
      </c>
      <c r="SFT79" s="61">
        <v>2.2000000000000002</v>
      </c>
      <c r="SFU79" s="61">
        <v>0.5</v>
      </c>
      <c r="SFV79" s="61">
        <v>30</v>
      </c>
      <c r="SFW79" s="69">
        <f>(SFT79*4)+(SFU79*9)+(SFV79*4)-SFS79</f>
        <v>4.3000000000000114</v>
      </c>
      <c r="SFX79" s="61" t="s">
        <v>283</v>
      </c>
      <c r="SFY79" s="61" t="s">
        <v>282</v>
      </c>
      <c r="SFZ79" s="68" t="s">
        <v>41</v>
      </c>
      <c r="SGA79" s="61">
        <v>129</v>
      </c>
      <c r="SGB79" s="61">
        <v>2.2000000000000002</v>
      </c>
      <c r="SGC79" s="61">
        <v>0.5</v>
      </c>
      <c r="SGD79" s="61">
        <v>30</v>
      </c>
      <c r="SGE79" s="69">
        <f>(SGB79*4)+(SGC79*9)+(SGD79*4)-SGA79</f>
        <v>4.3000000000000114</v>
      </c>
      <c r="SGF79" s="61" t="s">
        <v>283</v>
      </c>
      <c r="SGG79" s="61" t="s">
        <v>282</v>
      </c>
      <c r="SGH79" s="68" t="s">
        <v>41</v>
      </c>
      <c r="SGI79" s="61">
        <v>129</v>
      </c>
      <c r="SGJ79" s="61">
        <v>2.2000000000000002</v>
      </c>
      <c r="SGK79" s="61">
        <v>0.5</v>
      </c>
      <c r="SGL79" s="61">
        <v>30</v>
      </c>
      <c r="SGM79" s="69">
        <f>(SGJ79*4)+(SGK79*9)+(SGL79*4)-SGI79</f>
        <v>4.3000000000000114</v>
      </c>
      <c r="SGN79" s="61" t="s">
        <v>283</v>
      </c>
      <c r="SGO79" s="61" t="s">
        <v>282</v>
      </c>
      <c r="SGP79" s="68" t="s">
        <v>41</v>
      </c>
      <c r="SGQ79" s="61">
        <v>129</v>
      </c>
      <c r="SGR79" s="61">
        <v>2.2000000000000002</v>
      </c>
      <c r="SGS79" s="61">
        <v>0.5</v>
      </c>
      <c r="SGT79" s="61">
        <v>30</v>
      </c>
      <c r="SGU79" s="69">
        <f>(SGR79*4)+(SGS79*9)+(SGT79*4)-SGQ79</f>
        <v>4.3000000000000114</v>
      </c>
      <c r="SGV79" s="61" t="s">
        <v>283</v>
      </c>
      <c r="SGW79" s="61" t="s">
        <v>282</v>
      </c>
      <c r="SGX79" s="68" t="s">
        <v>41</v>
      </c>
      <c r="SGY79" s="61">
        <v>129</v>
      </c>
      <c r="SGZ79" s="61">
        <v>2.2000000000000002</v>
      </c>
      <c r="SHA79" s="61">
        <v>0.5</v>
      </c>
      <c r="SHB79" s="61">
        <v>30</v>
      </c>
      <c r="SHC79" s="69">
        <f>(SGZ79*4)+(SHA79*9)+(SHB79*4)-SGY79</f>
        <v>4.3000000000000114</v>
      </c>
      <c r="SHD79" s="61" t="s">
        <v>283</v>
      </c>
      <c r="SHE79" s="61" t="s">
        <v>282</v>
      </c>
      <c r="SHF79" s="68" t="s">
        <v>41</v>
      </c>
      <c r="SHG79" s="61">
        <v>129</v>
      </c>
      <c r="SHH79" s="61">
        <v>2.2000000000000002</v>
      </c>
      <c r="SHI79" s="61">
        <v>0.5</v>
      </c>
      <c r="SHJ79" s="61">
        <v>30</v>
      </c>
      <c r="SHK79" s="69">
        <f>(SHH79*4)+(SHI79*9)+(SHJ79*4)-SHG79</f>
        <v>4.3000000000000114</v>
      </c>
      <c r="SHL79" s="61" t="s">
        <v>283</v>
      </c>
      <c r="SHM79" s="61" t="s">
        <v>282</v>
      </c>
      <c r="SHN79" s="68" t="s">
        <v>41</v>
      </c>
      <c r="SHO79" s="61">
        <v>129</v>
      </c>
      <c r="SHP79" s="61">
        <v>2.2000000000000002</v>
      </c>
      <c r="SHQ79" s="61">
        <v>0.5</v>
      </c>
      <c r="SHR79" s="61">
        <v>30</v>
      </c>
      <c r="SHS79" s="69">
        <f>(SHP79*4)+(SHQ79*9)+(SHR79*4)-SHO79</f>
        <v>4.3000000000000114</v>
      </c>
      <c r="SHT79" s="61" t="s">
        <v>283</v>
      </c>
      <c r="SHU79" s="61" t="s">
        <v>282</v>
      </c>
      <c r="SHV79" s="68" t="s">
        <v>41</v>
      </c>
      <c r="SHW79" s="61">
        <v>129</v>
      </c>
      <c r="SHX79" s="61">
        <v>2.2000000000000002</v>
      </c>
      <c r="SHY79" s="61">
        <v>0.5</v>
      </c>
      <c r="SHZ79" s="61">
        <v>30</v>
      </c>
      <c r="SIA79" s="69">
        <f>(SHX79*4)+(SHY79*9)+(SHZ79*4)-SHW79</f>
        <v>4.3000000000000114</v>
      </c>
      <c r="SIB79" s="61" t="s">
        <v>283</v>
      </c>
      <c r="SIC79" s="61" t="s">
        <v>282</v>
      </c>
      <c r="SID79" s="68" t="s">
        <v>41</v>
      </c>
      <c r="SIE79" s="61">
        <v>129</v>
      </c>
      <c r="SIF79" s="61">
        <v>2.2000000000000002</v>
      </c>
      <c r="SIG79" s="61">
        <v>0.5</v>
      </c>
      <c r="SIH79" s="61">
        <v>30</v>
      </c>
      <c r="SII79" s="69">
        <f>(SIF79*4)+(SIG79*9)+(SIH79*4)-SIE79</f>
        <v>4.3000000000000114</v>
      </c>
      <c r="SIJ79" s="61" t="s">
        <v>283</v>
      </c>
      <c r="SIK79" s="61" t="s">
        <v>282</v>
      </c>
      <c r="SIL79" s="68" t="s">
        <v>41</v>
      </c>
      <c r="SIM79" s="61">
        <v>129</v>
      </c>
      <c r="SIN79" s="61">
        <v>2.2000000000000002</v>
      </c>
      <c r="SIO79" s="61">
        <v>0.5</v>
      </c>
      <c r="SIP79" s="61">
        <v>30</v>
      </c>
      <c r="SIQ79" s="69">
        <f>(SIN79*4)+(SIO79*9)+(SIP79*4)-SIM79</f>
        <v>4.3000000000000114</v>
      </c>
      <c r="SIR79" s="61" t="s">
        <v>283</v>
      </c>
      <c r="SIS79" s="61" t="s">
        <v>282</v>
      </c>
      <c r="SIT79" s="68" t="s">
        <v>41</v>
      </c>
      <c r="SIU79" s="61">
        <v>129</v>
      </c>
      <c r="SIV79" s="61">
        <v>2.2000000000000002</v>
      </c>
      <c r="SIW79" s="61">
        <v>0.5</v>
      </c>
      <c r="SIX79" s="61">
        <v>30</v>
      </c>
      <c r="SIY79" s="69">
        <f>(SIV79*4)+(SIW79*9)+(SIX79*4)-SIU79</f>
        <v>4.3000000000000114</v>
      </c>
      <c r="SIZ79" s="61" t="s">
        <v>283</v>
      </c>
      <c r="SJA79" s="61" t="s">
        <v>282</v>
      </c>
      <c r="SJB79" s="68" t="s">
        <v>41</v>
      </c>
      <c r="SJC79" s="61">
        <v>129</v>
      </c>
      <c r="SJD79" s="61">
        <v>2.2000000000000002</v>
      </c>
      <c r="SJE79" s="61">
        <v>0.5</v>
      </c>
      <c r="SJF79" s="61">
        <v>30</v>
      </c>
      <c r="SJG79" s="69">
        <f>(SJD79*4)+(SJE79*9)+(SJF79*4)-SJC79</f>
        <v>4.3000000000000114</v>
      </c>
      <c r="SJH79" s="61" t="s">
        <v>283</v>
      </c>
      <c r="SJI79" s="61" t="s">
        <v>282</v>
      </c>
      <c r="SJJ79" s="68" t="s">
        <v>41</v>
      </c>
      <c r="SJK79" s="61">
        <v>129</v>
      </c>
      <c r="SJL79" s="61">
        <v>2.2000000000000002</v>
      </c>
      <c r="SJM79" s="61">
        <v>0.5</v>
      </c>
      <c r="SJN79" s="61">
        <v>30</v>
      </c>
      <c r="SJO79" s="69">
        <f>(SJL79*4)+(SJM79*9)+(SJN79*4)-SJK79</f>
        <v>4.3000000000000114</v>
      </c>
      <c r="SJP79" s="61" t="s">
        <v>283</v>
      </c>
      <c r="SJQ79" s="61" t="s">
        <v>282</v>
      </c>
      <c r="SJR79" s="68" t="s">
        <v>41</v>
      </c>
      <c r="SJS79" s="61">
        <v>129</v>
      </c>
      <c r="SJT79" s="61">
        <v>2.2000000000000002</v>
      </c>
      <c r="SJU79" s="61">
        <v>0.5</v>
      </c>
      <c r="SJV79" s="61">
        <v>30</v>
      </c>
      <c r="SJW79" s="69">
        <f>(SJT79*4)+(SJU79*9)+(SJV79*4)-SJS79</f>
        <v>4.3000000000000114</v>
      </c>
      <c r="SJX79" s="61" t="s">
        <v>283</v>
      </c>
      <c r="SJY79" s="61" t="s">
        <v>282</v>
      </c>
      <c r="SJZ79" s="68" t="s">
        <v>41</v>
      </c>
      <c r="SKA79" s="61">
        <v>129</v>
      </c>
      <c r="SKB79" s="61">
        <v>2.2000000000000002</v>
      </c>
      <c r="SKC79" s="61">
        <v>0.5</v>
      </c>
      <c r="SKD79" s="61">
        <v>30</v>
      </c>
      <c r="SKE79" s="69">
        <f>(SKB79*4)+(SKC79*9)+(SKD79*4)-SKA79</f>
        <v>4.3000000000000114</v>
      </c>
      <c r="SKF79" s="61" t="s">
        <v>283</v>
      </c>
      <c r="SKG79" s="61" t="s">
        <v>282</v>
      </c>
      <c r="SKH79" s="68" t="s">
        <v>41</v>
      </c>
      <c r="SKI79" s="61">
        <v>129</v>
      </c>
      <c r="SKJ79" s="61">
        <v>2.2000000000000002</v>
      </c>
      <c r="SKK79" s="61">
        <v>0.5</v>
      </c>
      <c r="SKL79" s="61">
        <v>30</v>
      </c>
      <c r="SKM79" s="69">
        <f>(SKJ79*4)+(SKK79*9)+(SKL79*4)-SKI79</f>
        <v>4.3000000000000114</v>
      </c>
      <c r="SKN79" s="61" t="s">
        <v>283</v>
      </c>
      <c r="SKO79" s="61" t="s">
        <v>282</v>
      </c>
      <c r="SKP79" s="68" t="s">
        <v>41</v>
      </c>
      <c r="SKQ79" s="61">
        <v>129</v>
      </c>
      <c r="SKR79" s="61">
        <v>2.2000000000000002</v>
      </c>
      <c r="SKS79" s="61">
        <v>0.5</v>
      </c>
      <c r="SKT79" s="61">
        <v>30</v>
      </c>
      <c r="SKU79" s="69">
        <f>(SKR79*4)+(SKS79*9)+(SKT79*4)-SKQ79</f>
        <v>4.3000000000000114</v>
      </c>
      <c r="SKV79" s="61" t="s">
        <v>283</v>
      </c>
      <c r="SKW79" s="61" t="s">
        <v>282</v>
      </c>
      <c r="SKX79" s="68" t="s">
        <v>41</v>
      </c>
      <c r="SKY79" s="61">
        <v>129</v>
      </c>
      <c r="SKZ79" s="61">
        <v>2.2000000000000002</v>
      </c>
      <c r="SLA79" s="61">
        <v>0.5</v>
      </c>
      <c r="SLB79" s="61">
        <v>30</v>
      </c>
      <c r="SLC79" s="69">
        <f>(SKZ79*4)+(SLA79*9)+(SLB79*4)-SKY79</f>
        <v>4.3000000000000114</v>
      </c>
      <c r="SLD79" s="61" t="s">
        <v>283</v>
      </c>
      <c r="SLE79" s="61" t="s">
        <v>282</v>
      </c>
      <c r="SLF79" s="68" t="s">
        <v>41</v>
      </c>
      <c r="SLG79" s="61">
        <v>129</v>
      </c>
      <c r="SLH79" s="61">
        <v>2.2000000000000002</v>
      </c>
      <c r="SLI79" s="61">
        <v>0.5</v>
      </c>
      <c r="SLJ79" s="61">
        <v>30</v>
      </c>
      <c r="SLK79" s="69">
        <f>(SLH79*4)+(SLI79*9)+(SLJ79*4)-SLG79</f>
        <v>4.3000000000000114</v>
      </c>
      <c r="SLL79" s="61" t="s">
        <v>283</v>
      </c>
      <c r="SLM79" s="61" t="s">
        <v>282</v>
      </c>
      <c r="SLN79" s="68" t="s">
        <v>41</v>
      </c>
      <c r="SLO79" s="61">
        <v>129</v>
      </c>
      <c r="SLP79" s="61">
        <v>2.2000000000000002</v>
      </c>
      <c r="SLQ79" s="61">
        <v>0.5</v>
      </c>
      <c r="SLR79" s="61">
        <v>30</v>
      </c>
      <c r="SLS79" s="69">
        <f>(SLP79*4)+(SLQ79*9)+(SLR79*4)-SLO79</f>
        <v>4.3000000000000114</v>
      </c>
      <c r="SLT79" s="61" t="s">
        <v>283</v>
      </c>
      <c r="SLU79" s="61" t="s">
        <v>282</v>
      </c>
      <c r="SLV79" s="68" t="s">
        <v>41</v>
      </c>
      <c r="SLW79" s="61">
        <v>129</v>
      </c>
      <c r="SLX79" s="61">
        <v>2.2000000000000002</v>
      </c>
      <c r="SLY79" s="61">
        <v>0.5</v>
      </c>
      <c r="SLZ79" s="61">
        <v>30</v>
      </c>
      <c r="SMA79" s="69">
        <f>(SLX79*4)+(SLY79*9)+(SLZ79*4)-SLW79</f>
        <v>4.3000000000000114</v>
      </c>
      <c r="SMB79" s="61" t="s">
        <v>283</v>
      </c>
      <c r="SMC79" s="61" t="s">
        <v>282</v>
      </c>
      <c r="SMD79" s="68" t="s">
        <v>41</v>
      </c>
      <c r="SME79" s="61">
        <v>129</v>
      </c>
      <c r="SMF79" s="61">
        <v>2.2000000000000002</v>
      </c>
      <c r="SMG79" s="61">
        <v>0.5</v>
      </c>
      <c r="SMH79" s="61">
        <v>30</v>
      </c>
      <c r="SMI79" s="69">
        <f>(SMF79*4)+(SMG79*9)+(SMH79*4)-SME79</f>
        <v>4.3000000000000114</v>
      </c>
      <c r="SMJ79" s="61" t="s">
        <v>283</v>
      </c>
      <c r="SMK79" s="61" t="s">
        <v>282</v>
      </c>
      <c r="SML79" s="68" t="s">
        <v>41</v>
      </c>
      <c r="SMM79" s="61">
        <v>129</v>
      </c>
      <c r="SMN79" s="61">
        <v>2.2000000000000002</v>
      </c>
      <c r="SMO79" s="61">
        <v>0.5</v>
      </c>
      <c r="SMP79" s="61">
        <v>30</v>
      </c>
      <c r="SMQ79" s="69">
        <f>(SMN79*4)+(SMO79*9)+(SMP79*4)-SMM79</f>
        <v>4.3000000000000114</v>
      </c>
      <c r="SMR79" s="61" t="s">
        <v>283</v>
      </c>
      <c r="SMS79" s="61" t="s">
        <v>282</v>
      </c>
      <c r="SMT79" s="68" t="s">
        <v>41</v>
      </c>
      <c r="SMU79" s="61">
        <v>129</v>
      </c>
      <c r="SMV79" s="61">
        <v>2.2000000000000002</v>
      </c>
      <c r="SMW79" s="61">
        <v>0.5</v>
      </c>
      <c r="SMX79" s="61">
        <v>30</v>
      </c>
      <c r="SMY79" s="69">
        <f>(SMV79*4)+(SMW79*9)+(SMX79*4)-SMU79</f>
        <v>4.3000000000000114</v>
      </c>
      <c r="SMZ79" s="61" t="s">
        <v>283</v>
      </c>
      <c r="SNA79" s="61" t="s">
        <v>282</v>
      </c>
      <c r="SNB79" s="68" t="s">
        <v>41</v>
      </c>
      <c r="SNC79" s="61">
        <v>129</v>
      </c>
      <c r="SND79" s="61">
        <v>2.2000000000000002</v>
      </c>
      <c r="SNE79" s="61">
        <v>0.5</v>
      </c>
      <c r="SNF79" s="61">
        <v>30</v>
      </c>
      <c r="SNG79" s="69">
        <f>(SND79*4)+(SNE79*9)+(SNF79*4)-SNC79</f>
        <v>4.3000000000000114</v>
      </c>
      <c r="SNH79" s="61" t="s">
        <v>283</v>
      </c>
      <c r="SNI79" s="61" t="s">
        <v>282</v>
      </c>
      <c r="SNJ79" s="68" t="s">
        <v>41</v>
      </c>
      <c r="SNK79" s="61">
        <v>129</v>
      </c>
      <c r="SNL79" s="61">
        <v>2.2000000000000002</v>
      </c>
      <c r="SNM79" s="61">
        <v>0.5</v>
      </c>
      <c r="SNN79" s="61">
        <v>30</v>
      </c>
      <c r="SNO79" s="69">
        <f>(SNL79*4)+(SNM79*9)+(SNN79*4)-SNK79</f>
        <v>4.3000000000000114</v>
      </c>
      <c r="SNP79" s="61" t="s">
        <v>283</v>
      </c>
      <c r="SNQ79" s="61" t="s">
        <v>282</v>
      </c>
      <c r="SNR79" s="68" t="s">
        <v>41</v>
      </c>
      <c r="SNS79" s="61">
        <v>129</v>
      </c>
      <c r="SNT79" s="61">
        <v>2.2000000000000002</v>
      </c>
      <c r="SNU79" s="61">
        <v>0.5</v>
      </c>
      <c r="SNV79" s="61">
        <v>30</v>
      </c>
      <c r="SNW79" s="69">
        <f>(SNT79*4)+(SNU79*9)+(SNV79*4)-SNS79</f>
        <v>4.3000000000000114</v>
      </c>
      <c r="SNX79" s="61" t="s">
        <v>283</v>
      </c>
      <c r="SNY79" s="61" t="s">
        <v>282</v>
      </c>
      <c r="SNZ79" s="68" t="s">
        <v>41</v>
      </c>
      <c r="SOA79" s="61">
        <v>129</v>
      </c>
      <c r="SOB79" s="61">
        <v>2.2000000000000002</v>
      </c>
      <c r="SOC79" s="61">
        <v>0.5</v>
      </c>
      <c r="SOD79" s="61">
        <v>30</v>
      </c>
      <c r="SOE79" s="69">
        <f>(SOB79*4)+(SOC79*9)+(SOD79*4)-SOA79</f>
        <v>4.3000000000000114</v>
      </c>
      <c r="SOF79" s="61" t="s">
        <v>283</v>
      </c>
      <c r="SOG79" s="61" t="s">
        <v>282</v>
      </c>
      <c r="SOH79" s="68" t="s">
        <v>41</v>
      </c>
      <c r="SOI79" s="61">
        <v>129</v>
      </c>
      <c r="SOJ79" s="61">
        <v>2.2000000000000002</v>
      </c>
      <c r="SOK79" s="61">
        <v>0.5</v>
      </c>
      <c r="SOL79" s="61">
        <v>30</v>
      </c>
      <c r="SOM79" s="69">
        <f>(SOJ79*4)+(SOK79*9)+(SOL79*4)-SOI79</f>
        <v>4.3000000000000114</v>
      </c>
      <c r="SON79" s="61" t="s">
        <v>283</v>
      </c>
      <c r="SOO79" s="61" t="s">
        <v>282</v>
      </c>
      <c r="SOP79" s="68" t="s">
        <v>41</v>
      </c>
      <c r="SOQ79" s="61">
        <v>129</v>
      </c>
      <c r="SOR79" s="61">
        <v>2.2000000000000002</v>
      </c>
      <c r="SOS79" s="61">
        <v>0.5</v>
      </c>
      <c r="SOT79" s="61">
        <v>30</v>
      </c>
      <c r="SOU79" s="69">
        <f>(SOR79*4)+(SOS79*9)+(SOT79*4)-SOQ79</f>
        <v>4.3000000000000114</v>
      </c>
      <c r="SOV79" s="61" t="s">
        <v>283</v>
      </c>
      <c r="SOW79" s="61" t="s">
        <v>282</v>
      </c>
      <c r="SOX79" s="68" t="s">
        <v>41</v>
      </c>
      <c r="SOY79" s="61">
        <v>129</v>
      </c>
      <c r="SOZ79" s="61">
        <v>2.2000000000000002</v>
      </c>
      <c r="SPA79" s="61">
        <v>0.5</v>
      </c>
      <c r="SPB79" s="61">
        <v>30</v>
      </c>
      <c r="SPC79" s="69">
        <f>(SOZ79*4)+(SPA79*9)+(SPB79*4)-SOY79</f>
        <v>4.3000000000000114</v>
      </c>
      <c r="SPD79" s="61" t="s">
        <v>283</v>
      </c>
      <c r="SPE79" s="61" t="s">
        <v>282</v>
      </c>
      <c r="SPF79" s="68" t="s">
        <v>41</v>
      </c>
      <c r="SPG79" s="61">
        <v>129</v>
      </c>
      <c r="SPH79" s="61">
        <v>2.2000000000000002</v>
      </c>
      <c r="SPI79" s="61">
        <v>0.5</v>
      </c>
      <c r="SPJ79" s="61">
        <v>30</v>
      </c>
      <c r="SPK79" s="69">
        <f>(SPH79*4)+(SPI79*9)+(SPJ79*4)-SPG79</f>
        <v>4.3000000000000114</v>
      </c>
      <c r="SPL79" s="61" t="s">
        <v>283</v>
      </c>
      <c r="SPM79" s="61" t="s">
        <v>282</v>
      </c>
      <c r="SPN79" s="68" t="s">
        <v>41</v>
      </c>
      <c r="SPO79" s="61">
        <v>129</v>
      </c>
      <c r="SPP79" s="61">
        <v>2.2000000000000002</v>
      </c>
      <c r="SPQ79" s="61">
        <v>0.5</v>
      </c>
      <c r="SPR79" s="61">
        <v>30</v>
      </c>
      <c r="SPS79" s="69">
        <f>(SPP79*4)+(SPQ79*9)+(SPR79*4)-SPO79</f>
        <v>4.3000000000000114</v>
      </c>
      <c r="SPT79" s="61" t="s">
        <v>283</v>
      </c>
      <c r="SPU79" s="61" t="s">
        <v>282</v>
      </c>
      <c r="SPV79" s="68" t="s">
        <v>41</v>
      </c>
      <c r="SPW79" s="61">
        <v>129</v>
      </c>
      <c r="SPX79" s="61">
        <v>2.2000000000000002</v>
      </c>
      <c r="SPY79" s="61">
        <v>0.5</v>
      </c>
      <c r="SPZ79" s="61">
        <v>30</v>
      </c>
      <c r="SQA79" s="69">
        <f>(SPX79*4)+(SPY79*9)+(SPZ79*4)-SPW79</f>
        <v>4.3000000000000114</v>
      </c>
      <c r="SQB79" s="61" t="s">
        <v>283</v>
      </c>
      <c r="SQC79" s="61" t="s">
        <v>282</v>
      </c>
      <c r="SQD79" s="68" t="s">
        <v>41</v>
      </c>
      <c r="SQE79" s="61">
        <v>129</v>
      </c>
      <c r="SQF79" s="61">
        <v>2.2000000000000002</v>
      </c>
      <c r="SQG79" s="61">
        <v>0.5</v>
      </c>
      <c r="SQH79" s="61">
        <v>30</v>
      </c>
      <c r="SQI79" s="69">
        <f>(SQF79*4)+(SQG79*9)+(SQH79*4)-SQE79</f>
        <v>4.3000000000000114</v>
      </c>
      <c r="SQJ79" s="61" t="s">
        <v>283</v>
      </c>
      <c r="SQK79" s="61" t="s">
        <v>282</v>
      </c>
      <c r="SQL79" s="68" t="s">
        <v>41</v>
      </c>
      <c r="SQM79" s="61">
        <v>129</v>
      </c>
      <c r="SQN79" s="61">
        <v>2.2000000000000002</v>
      </c>
      <c r="SQO79" s="61">
        <v>0.5</v>
      </c>
      <c r="SQP79" s="61">
        <v>30</v>
      </c>
      <c r="SQQ79" s="69">
        <f>(SQN79*4)+(SQO79*9)+(SQP79*4)-SQM79</f>
        <v>4.3000000000000114</v>
      </c>
      <c r="SQR79" s="61" t="s">
        <v>283</v>
      </c>
      <c r="SQS79" s="61" t="s">
        <v>282</v>
      </c>
      <c r="SQT79" s="68" t="s">
        <v>41</v>
      </c>
      <c r="SQU79" s="61">
        <v>129</v>
      </c>
      <c r="SQV79" s="61">
        <v>2.2000000000000002</v>
      </c>
      <c r="SQW79" s="61">
        <v>0.5</v>
      </c>
      <c r="SQX79" s="61">
        <v>30</v>
      </c>
      <c r="SQY79" s="69">
        <f>(SQV79*4)+(SQW79*9)+(SQX79*4)-SQU79</f>
        <v>4.3000000000000114</v>
      </c>
      <c r="SQZ79" s="61" t="s">
        <v>283</v>
      </c>
      <c r="SRA79" s="61" t="s">
        <v>282</v>
      </c>
      <c r="SRB79" s="68" t="s">
        <v>41</v>
      </c>
      <c r="SRC79" s="61">
        <v>129</v>
      </c>
      <c r="SRD79" s="61">
        <v>2.2000000000000002</v>
      </c>
      <c r="SRE79" s="61">
        <v>0.5</v>
      </c>
      <c r="SRF79" s="61">
        <v>30</v>
      </c>
      <c r="SRG79" s="69">
        <f>(SRD79*4)+(SRE79*9)+(SRF79*4)-SRC79</f>
        <v>4.3000000000000114</v>
      </c>
      <c r="SRH79" s="61" t="s">
        <v>283</v>
      </c>
      <c r="SRI79" s="61" t="s">
        <v>282</v>
      </c>
      <c r="SRJ79" s="68" t="s">
        <v>41</v>
      </c>
      <c r="SRK79" s="61">
        <v>129</v>
      </c>
      <c r="SRL79" s="61">
        <v>2.2000000000000002</v>
      </c>
      <c r="SRM79" s="61">
        <v>0.5</v>
      </c>
      <c r="SRN79" s="61">
        <v>30</v>
      </c>
      <c r="SRO79" s="69">
        <f>(SRL79*4)+(SRM79*9)+(SRN79*4)-SRK79</f>
        <v>4.3000000000000114</v>
      </c>
      <c r="SRP79" s="61" t="s">
        <v>283</v>
      </c>
      <c r="SRQ79" s="61" t="s">
        <v>282</v>
      </c>
      <c r="SRR79" s="68" t="s">
        <v>41</v>
      </c>
      <c r="SRS79" s="61">
        <v>129</v>
      </c>
      <c r="SRT79" s="61">
        <v>2.2000000000000002</v>
      </c>
      <c r="SRU79" s="61">
        <v>0.5</v>
      </c>
      <c r="SRV79" s="61">
        <v>30</v>
      </c>
      <c r="SRW79" s="69">
        <f>(SRT79*4)+(SRU79*9)+(SRV79*4)-SRS79</f>
        <v>4.3000000000000114</v>
      </c>
      <c r="SRX79" s="61" t="s">
        <v>283</v>
      </c>
      <c r="SRY79" s="61" t="s">
        <v>282</v>
      </c>
      <c r="SRZ79" s="68" t="s">
        <v>41</v>
      </c>
      <c r="SSA79" s="61">
        <v>129</v>
      </c>
      <c r="SSB79" s="61">
        <v>2.2000000000000002</v>
      </c>
      <c r="SSC79" s="61">
        <v>0.5</v>
      </c>
      <c r="SSD79" s="61">
        <v>30</v>
      </c>
      <c r="SSE79" s="69">
        <f>(SSB79*4)+(SSC79*9)+(SSD79*4)-SSA79</f>
        <v>4.3000000000000114</v>
      </c>
      <c r="SSF79" s="61" t="s">
        <v>283</v>
      </c>
      <c r="SSG79" s="61" t="s">
        <v>282</v>
      </c>
      <c r="SSH79" s="68" t="s">
        <v>41</v>
      </c>
      <c r="SSI79" s="61">
        <v>129</v>
      </c>
      <c r="SSJ79" s="61">
        <v>2.2000000000000002</v>
      </c>
      <c r="SSK79" s="61">
        <v>0.5</v>
      </c>
      <c r="SSL79" s="61">
        <v>30</v>
      </c>
      <c r="SSM79" s="69">
        <f>(SSJ79*4)+(SSK79*9)+(SSL79*4)-SSI79</f>
        <v>4.3000000000000114</v>
      </c>
      <c r="SSN79" s="61" t="s">
        <v>283</v>
      </c>
      <c r="SSO79" s="61" t="s">
        <v>282</v>
      </c>
      <c r="SSP79" s="68" t="s">
        <v>41</v>
      </c>
      <c r="SSQ79" s="61">
        <v>129</v>
      </c>
      <c r="SSR79" s="61">
        <v>2.2000000000000002</v>
      </c>
      <c r="SSS79" s="61">
        <v>0.5</v>
      </c>
      <c r="SST79" s="61">
        <v>30</v>
      </c>
      <c r="SSU79" s="69">
        <f>(SSR79*4)+(SSS79*9)+(SST79*4)-SSQ79</f>
        <v>4.3000000000000114</v>
      </c>
      <c r="SSV79" s="61" t="s">
        <v>283</v>
      </c>
      <c r="SSW79" s="61" t="s">
        <v>282</v>
      </c>
      <c r="SSX79" s="68" t="s">
        <v>41</v>
      </c>
      <c r="SSY79" s="61">
        <v>129</v>
      </c>
      <c r="SSZ79" s="61">
        <v>2.2000000000000002</v>
      </c>
      <c r="STA79" s="61">
        <v>0.5</v>
      </c>
      <c r="STB79" s="61">
        <v>30</v>
      </c>
      <c r="STC79" s="69">
        <f>(SSZ79*4)+(STA79*9)+(STB79*4)-SSY79</f>
        <v>4.3000000000000114</v>
      </c>
      <c r="STD79" s="61" t="s">
        <v>283</v>
      </c>
      <c r="STE79" s="61" t="s">
        <v>282</v>
      </c>
      <c r="STF79" s="68" t="s">
        <v>41</v>
      </c>
      <c r="STG79" s="61">
        <v>129</v>
      </c>
      <c r="STH79" s="61">
        <v>2.2000000000000002</v>
      </c>
      <c r="STI79" s="61">
        <v>0.5</v>
      </c>
      <c r="STJ79" s="61">
        <v>30</v>
      </c>
      <c r="STK79" s="69">
        <f>(STH79*4)+(STI79*9)+(STJ79*4)-STG79</f>
        <v>4.3000000000000114</v>
      </c>
      <c r="STL79" s="61" t="s">
        <v>283</v>
      </c>
      <c r="STM79" s="61" t="s">
        <v>282</v>
      </c>
      <c r="STN79" s="68" t="s">
        <v>41</v>
      </c>
      <c r="STO79" s="61">
        <v>129</v>
      </c>
      <c r="STP79" s="61">
        <v>2.2000000000000002</v>
      </c>
      <c r="STQ79" s="61">
        <v>0.5</v>
      </c>
      <c r="STR79" s="61">
        <v>30</v>
      </c>
      <c r="STS79" s="69">
        <f>(STP79*4)+(STQ79*9)+(STR79*4)-STO79</f>
        <v>4.3000000000000114</v>
      </c>
      <c r="STT79" s="61" t="s">
        <v>283</v>
      </c>
      <c r="STU79" s="61" t="s">
        <v>282</v>
      </c>
      <c r="STV79" s="68" t="s">
        <v>41</v>
      </c>
      <c r="STW79" s="61">
        <v>129</v>
      </c>
      <c r="STX79" s="61">
        <v>2.2000000000000002</v>
      </c>
      <c r="STY79" s="61">
        <v>0.5</v>
      </c>
      <c r="STZ79" s="61">
        <v>30</v>
      </c>
      <c r="SUA79" s="69">
        <f>(STX79*4)+(STY79*9)+(STZ79*4)-STW79</f>
        <v>4.3000000000000114</v>
      </c>
      <c r="SUB79" s="61" t="s">
        <v>283</v>
      </c>
      <c r="SUC79" s="61" t="s">
        <v>282</v>
      </c>
      <c r="SUD79" s="68" t="s">
        <v>41</v>
      </c>
      <c r="SUE79" s="61">
        <v>129</v>
      </c>
      <c r="SUF79" s="61">
        <v>2.2000000000000002</v>
      </c>
      <c r="SUG79" s="61">
        <v>0.5</v>
      </c>
      <c r="SUH79" s="61">
        <v>30</v>
      </c>
      <c r="SUI79" s="69">
        <f>(SUF79*4)+(SUG79*9)+(SUH79*4)-SUE79</f>
        <v>4.3000000000000114</v>
      </c>
      <c r="SUJ79" s="61" t="s">
        <v>283</v>
      </c>
      <c r="SUK79" s="61" t="s">
        <v>282</v>
      </c>
      <c r="SUL79" s="68" t="s">
        <v>41</v>
      </c>
      <c r="SUM79" s="61">
        <v>129</v>
      </c>
      <c r="SUN79" s="61">
        <v>2.2000000000000002</v>
      </c>
      <c r="SUO79" s="61">
        <v>0.5</v>
      </c>
      <c r="SUP79" s="61">
        <v>30</v>
      </c>
      <c r="SUQ79" s="69">
        <f>(SUN79*4)+(SUO79*9)+(SUP79*4)-SUM79</f>
        <v>4.3000000000000114</v>
      </c>
      <c r="SUR79" s="61" t="s">
        <v>283</v>
      </c>
      <c r="SUS79" s="61" t="s">
        <v>282</v>
      </c>
      <c r="SUT79" s="68" t="s">
        <v>41</v>
      </c>
      <c r="SUU79" s="61">
        <v>129</v>
      </c>
      <c r="SUV79" s="61">
        <v>2.2000000000000002</v>
      </c>
      <c r="SUW79" s="61">
        <v>0.5</v>
      </c>
      <c r="SUX79" s="61">
        <v>30</v>
      </c>
      <c r="SUY79" s="69">
        <f>(SUV79*4)+(SUW79*9)+(SUX79*4)-SUU79</f>
        <v>4.3000000000000114</v>
      </c>
      <c r="SUZ79" s="61" t="s">
        <v>283</v>
      </c>
      <c r="SVA79" s="61" t="s">
        <v>282</v>
      </c>
      <c r="SVB79" s="68" t="s">
        <v>41</v>
      </c>
      <c r="SVC79" s="61">
        <v>129</v>
      </c>
      <c r="SVD79" s="61">
        <v>2.2000000000000002</v>
      </c>
      <c r="SVE79" s="61">
        <v>0.5</v>
      </c>
      <c r="SVF79" s="61">
        <v>30</v>
      </c>
      <c r="SVG79" s="69">
        <f>(SVD79*4)+(SVE79*9)+(SVF79*4)-SVC79</f>
        <v>4.3000000000000114</v>
      </c>
      <c r="SVH79" s="61" t="s">
        <v>283</v>
      </c>
      <c r="SVI79" s="61" t="s">
        <v>282</v>
      </c>
      <c r="SVJ79" s="68" t="s">
        <v>41</v>
      </c>
      <c r="SVK79" s="61">
        <v>129</v>
      </c>
      <c r="SVL79" s="61">
        <v>2.2000000000000002</v>
      </c>
      <c r="SVM79" s="61">
        <v>0.5</v>
      </c>
      <c r="SVN79" s="61">
        <v>30</v>
      </c>
      <c r="SVO79" s="69">
        <f>(SVL79*4)+(SVM79*9)+(SVN79*4)-SVK79</f>
        <v>4.3000000000000114</v>
      </c>
      <c r="SVP79" s="61" t="s">
        <v>283</v>
      </c>
      <c r="SVQ79" s="61" t="s">
        <v>282</v>
      </c>
      <c r="SVR79" s="68" t="s">
        <v>41</v>
      </c>
      <c r="SVS79" s="61">
        <v>129</v>
      </c>
      <c r="SVT79" s="61">
        <v>2.2000000000000002</v>
      </c>
      <c r="SVU79" s="61">
        <v>0.5</v>
      </c>
      <c r="SVV79" s="61">
        <v>30</v>
      </c>
      <c r="SVW79" s="69">
        <f>(SVT79*4)+(SVU79*9)+(SVV79*4)-SVS79</f>
        <v>4.3000000000000114</v>
      </c>
      <c r="SVX79" s="61" t="s">
        <v>283</v>
      </c>
      <c r="SVY79" s="61" t="s">
        <v>282</v>
      </c>
      <c r="SVZ79" s="68" t="s">
        <v>41</v>
      </c>
      <c r="SWA79" s="61">
        <v>129</v>
      </c>
      <c r="SWB79" s="61">
        <v>2.2000000000000002</v>
      </c>
      <c r="SWC79" s="61">
        <v>0.5</v>
      </c>
      <c r="SWD79" s="61">
        <v>30</v>
      </c>
      <c r="SWE79" s="69">
        <f>(SWB79*4)+(SWC79*9)+(SWD79*4)-SWA79</f>
        <v>4.3000000000000114</v>
      </c>
      <c r="SWF79" s="61" t="s">
        <v>283</v>
      </c>
      <c r="SWG79" s="61" t="s">
        <v>282</v>
      </c>
      <c r="SWH79" s="68" t="s">
        <v>41</v>
      </c>
      <c r="SWI79" s="61">
        <v>129</v>
      </c>
      <c r="SWJ79" s="61">
        <v>2.2000000000000002</v>
      </c>
      <c r="SWK79" s="61">
        <v>0.5</v>
      </c>
      <c r="SWL79" s="61">
        <v>30</v>
      </c>
      <c r="SWM79" s="69">
        <f>(SWJ79*4)+(SWK79*9)+(SWL79*4)-SWI79</f>
        <v>4.3000000000000114</v>
      </c>
      <c r="SWN79" s="61" t="s">
        <v>283</v>
      </c>
      <c r="SWO79" s="61" t="s">
        <v>282</v>
      </c>
      <c r="SWP79" s="68" t="s">
        <v>41</v>
      </c>
      <c r="SWQ79" s="61">
        <v>129</v>
      </c>
      <c r="SWR79" s="61">
        <v>2.2000000000000002</v>
      </c>
      <c r="SWS79" s="61">
        <v>0.5</v>
      </c>
      <c r="SWT79" s="61">
        <v>30</v>
      </c>
      <c r="SWU79" s="69">
        <f>(SWR79*4)+(SWS79*9)+(SWT79*4)-SWQ79</f>
        <v>4.3000000000000114</v>
      </c>
      <c r="SWV79" s="61" t="s">
        <v>283</v>
      </c>
      <c r="SWW79" s="61" t="s">
        <v>282</v>
      </c>
      <c r="SWX79" s="68" t="s">
        <v>41</v>
      </c>
      <c r="SWY79" s="61">
        <v>129</v>
      </c>
      <c r="SWZ79" s="61">
        <v>2.2000000000000002</v>
      </c>
      <c r="SXA79" s="61">
        <v>0.5</v>
      </c>
      <c r="SXB79" s="61">
        <v>30</v>
      </c>
      <c r="SXC79" s="69">
        <f>(SWZ79*4)+(SXA79*9)+(SXB79*4)-SWY79</f>
        <v>4.3000000000000114</v>
      </c>
      <c r="SXD79" s="61" t="s">
        <v>283</v>
      </c>
      <c r="SXE79" s="61" t="s">
        <v>282</v>
      </c>
      <c r="SXF79" s="68" t="s">
        <v>41</v>
      </c>
      <c r="SXG79" s="61">
        <v>129</v>
      </c>
      <c r="SXH79" s="61">
        <v>2.2000000000000002</v>
      </c>
      <c r="SXI79" s="61">
        <v>0.5</v>
      </c>
      <c r="SXJ79" s="61">
        <v>30</v>
      </c>
      <c r="SXK79" s="69">
        <f>(SXH79*4)+(SXI79*9)+(SXJ79*4)-SXG79</f>
        <v>4.3000000000000114</v>
      </c>
      <c r="SXL79" s="61" t="s">
        <v>283</v>
      </c>
      <c r="SXM79" s="61" t="s">
        <v>282</v>
      </c>
      <c r="SXN79" s="68" t="s">
        <v>41</v>
      </c>
      <c r="SXO79" s="61">
        <v>129</v>
      </c>
      <c r="SXP79" s="61">
        <v>2.2000000000000002</v>
      </c>
      <c r="SXQ79" s="61">
        <v>0.5</v>
      </c>
      <c r="SXR79" s="61">
        <v>30</v>
      </c>
      <c r="SXS79" s="69">
        <f>(SXP79*4)+(SXQ79*9)+(SXR79*4)-SXO79</f>
        <v>4.3000000000000114</v>
      </c>
      <c r="SXT79" s="61" t="s">
        <v>283</v>
      </c>
      <c r="SXU79" s="61" t="s">
        <v>282</v>
      </c>
      <c r="SXV79" s="68" t="s">
        <v>41</v>
      </c>
      <c r="SXW79" s="61">
        <v>129</v>
      </c>
      <c r="SXX79" s="61">
        <v>2.2000000000000002</v>
      </c>
      <c r="SXY79" s="61">
        <v>0.5</v>
      </c>
      <c r="SXZ79" s="61">
        <v>30</v>
      </c>
      <c r="SYA79" s="69">
        <f>(SXX79*4)+(SXY79*9)+(SXZ79*4)-SXW79</f>
        <v>4.3000000000000114</v>
      </c>
      <c r="SYB79" s="61" t="s">
        <v>283</v>
      </c>
      <c r="SYC79" s="61" t="s">
        <v>282</v>
      </c>
      <c r="SYD79" s="68" t="s">
        <v>41</v>
      </c>
      <c r="SYE79" s="61">
        <v>129</v>
      </c>
      <c r="SYF79" s="61">
        <v>2.2000000000000002</v>
      </c>
      <c r="SYG79" s="61">
        <v>0.5</v>
      </c>
      <c r="SYH79" s="61">
        <v>30</v>
      </c>
      <c r="SYI79" s="69">
        <f>(SYF79*4)+(SYG79*9)+(SYH79*4)-SYE79</f>
        <v>4.3000000000000114</v>
      </c>
      <c r="SYJ79" s="61" t="s">
        <v>283</v>
      </c>
      <c r="SYK79" s="61" t="s">
        <v>282</v>
      </c>
      <c r="SYL79" s="68" t="s">
        <v>41</v>
      </c>
      <c r="SYM79" s="61">
        <v>129</v>
      </c>
      <c r="SYN79" s="61">
        <v>2.2000000000000002</v>
      </c>
      <c r="SYO79" s="61">
        <v>0.5</v>
      </c>
      <c r="SYP79" s="61">
        <v>30</v>
      </c>
      <c r="SYQ79" s="69">
        <f>(SYN79*4)+(SYO79*9)+(SYP79*4)-SYM79</f>
        <v>4.3000000000000114</v>
      </c>
      <c r="SYR79" s="61" t="s">
        <v>283</v>
      </c>
      <c r="SYS79" s="61" t="s">
        <v>282</v>
      </c>
      <c r="SYT79" s="68" t="s">
        <v>41</v>
      </c>
      <c r="SYU79" s="61">
        <v>129</v>
      </c>
      <c r="SYV79" s="61">
        <v>2.2000000000000002</v>
      </c>
      <c r="SYW79" s="61">
        <v>0.5</v>
      </c>
      <c r="SYX79" s="61">
        <v>30</v>
      </c>
      <c r="SYY79" s="69">
        <f>(SYV79*4)+(SYW79*9)+(SYX79*4)-SYU79</f>
        <v>4.3000000000000114</v>
      </c>
      <c r="SYZ79" s="61" t="s">
        <v>283</v>
      </c>
      <c r="SZA79" s="61" t="s">
        <v>282</v>
      </c>
      <c r="SZB79" s="68" t="s">
        <v>41</v>
      </c>
      <c r="SZC79" s="61">
        <v>129</v>
      </c>
      <c r="SZD79" s="61">
        <v>2.2000000000000002</v>
      </c>
      <c r="SZE79" s="61">
        <v>0.5</v>
      </c>
      <c r="SZF79" s="61">
        <v>30</v>
      </c>
      <c r="SZG79" s="69">
        <f>(SZD79*4)+(SZE79*9)+(SZF79*4)-SZC79</f>
        <v>4.3000000000000114</v>
      </c>
      <c r="SZH79" s="61" t="s">
        <v>283</v>
      </c>
      <c r="SZI79" s="61" t="s">
        <v>282</v>
      </c>
      <c r="SZJ79" s="68" t="s">
        <v>41</v>
      </c>
      <c r="SZK79" s="61">
        <v>129</v>
      </c>
      <c r="SZL79" s="61">
        <v>2.2000000000000002</v>
      </c>
      <c r="SZM79" s="61">
        <v>0.5</v>
      </c>
      <c r="SZN79" s="61">
        <v>30</v>
      </c>
      <c r="SZO79" s="69">
        <f>(SZL79*4)+(SZM79*9)+(SZN79*4)-SZK79</f>
        <v>4.3000000000000114</v>
      </c>
      <c r="SZP79" s="61" t="s">
        <v>283</v>
      </c>
      <c r="SZQ79" s="61" t="s">
        <v>282</v>
      </c>
      <c r="SZR79" s="68" t="s">
        <v>41</v>
      </c>
      <c r="SZS79" s="61">
        <v>129</v>
      </c>
      <c r="SZT79" s="61">
        <v>2.2000000000000002</v>
      </c>
      <c r="SZU79" s="61">
        <v>0.5</v>
      </c>
      <c r="SZV79" s="61">
        <v>30</v>
      </c>
      <c r="SZW79" s="69">
        <f>(SZT79*4)+(SZU79*9)+(SZV79*4)-SZS79</f>
        <v>4.3000000000000114</v>
      </c>
      <c r="SZX79" s="61" t="s">
        <v>283</v>
      </c>
      <c r="SZY79" s="61" t="s">
        <v>282</v>
      </c>
      <c r="SZZ79" s="68" t="s">
        <v>41</v>
      </c>
      <c r="TAA79" s="61">
        <v>129</v>
      </c>
      <c r="TAB79" s="61">
        <v>2.2000000000000002</v>
      </c>
      <c r="TAC79" s="61">
        <v>0.5</v>
      </c>
      <c r="TAD79" s="61">
        <v>30</v>
      </c>
      <c r="TAE79" s="69">
        <f>(TAB79*4)+(TAC79*9)+(TAD79*4)-TAA79</f>
        <v>4.3000000000000114</v>
      </c>
      <c r="TAF79" s="61" t="s">
        <v>283</v>
      </c>
      <c r="TAG79" s="61" t="s">
        <v>282</v>
      </c>
      <c r="TAH79" s="68" t="s">
        <v>41</v>
      </c>
      <c r="TAI79" s="61">
        <v>129</v>
      </c>
      <c r="TAJ79" s="61">
        <v>2.2000000000000002</v>
      </c>
      <c r="TAK79" s="61">
        <v>0.5</v>
      </c>
      <c r="TAL79" s="61">
        <v>30</v>
      </c>
      <c r="TAM79" s="69">
        <f>(TAJ79*4)+(TAK79*9)+(TAL79*4)-TAI79</f>
        <v>4.3000000000000114</v>
      </c>
      <c r="TAN79" s="61" t="s">
        <v>283</v>
      </c>
      <c r="TAO79" s="61" t="s">
        <v>282</v>
      </c>
      <c r="TAP79" s="68" t="s">
        <v>41</v>
      </c>
      <c r="TAQ79" s="61">
        <v>129</v>
      </c>
      <c r="TAR79" s="61">
        <v>2.2000000000000002</v>
      </c>
      <c r="TAS79" s="61">
        <v>0.5</v>
      </c>
      <c r="TAT79" s="61">
        <v>30</v>
      </c>
      <c r="TAU79" s="69">
        <f>(TAR79*4)+(TAS79*9)+(TAT79*4)-TAQ79</f>
        <v>4.3000000000000114</v>
      </c>
      <c r="TAV79" s="61" t="s">
        <v>283</v>
      </c>
      <c r="TAW79" s="61" t="s">
        <v>282</v>
      </c>
      <c r="TAX79" s="68" t="s">
        <v>41</v>
      </c>
      <c r="TAY79" s="61">
        <v>129</v>
      </c>
      <c r="TAZ79" s="61">
        <v>2.2000000000000002</v>
      </c>
      <c r="TBA79" s="61">
        <v>0.5</v>
      </c>
      <c r="TBB79" s="61">
        <v>30</v>
      </c>
      <c r="TBC79" s="69">
        <f>(TAZ79*4)+(TBA79*9)+(TBB79*4)-TAY79</f>
        <v>4.3000000000000114</v>
      </c>
      <c r="TBD79" s="61" t="s">
        <v>283</v>
      </c>
      <c r="TBE79" s="61" t="s">
        <v>282</v>
      </c>
      <c r="TBF79" s="68" t="s">
        <v>41</v>
      </c>
      <c r="TBG79" s="61">
        <v>129</v>
      </c>
      <c r="TBH79" s="61">
        <v>2.2000000000000002</v>
      </c>
      <c r="TBI79" s="61">
        <v>0.5</v>
      </c>
      <c r="TBJ79" s="61">
        <v>30</v>
      </c>
      <c r="TBK79" s="69">
        <f>(TBH79*4)+(TBI79*9)+(TBJ79*4)-TBG79</f>
        <v>4.3000000000000114</v>
      </c>
      <c r="TBL79" s="61" t="s">
        <v>283</v>
      </c>
      <c r="TBM79" s="61" t="s">
        <v>282</v>
      </c>
      <c r="TBN79" s="68" t="s">
        <v>41</v>
      </c>
      <c r="TBO79" s="61">
        <v>129</v>
      </c>
      <c r="TBP79" s="61">
        <v>2.2000000000000002</v>
      </c>
      <c r="TBQ79" s="61">
        <v>0.5</v>
      </c>
      <c r="TBR79" s="61">
        <v>30</v>
      </c>
      <c r="TBS79" s="69">
        <f>(TBP79*4)+(TBQ79*9)+(TBR79*4)-TBO79</f>
        <v>4.3000000000000114</v>
      </c>
      <c r="TBT79" s="61" t="s">
        <v>283</v>
      </c>
      <c r="TBU79" s="61" t="s">
        <v>282</v>
      </c>
      <c r="TBV79" s="68" t="s">
        <v>41</v>
      </c>
      <c r="TBW79" s="61">
        <v>129</v>
      </c>
      <c r="TBX79" s="61">
        <v>2.2000000000000002</v>
      </c>
      <c r="TBY79" s="61">
        <v>0.5</v>
      </c>
      <c r="TBZ79" s="61">
        <v>30</v>
      </c>
      <c r="TCA79" s="69">
        <f>(TBX79*4)+(TBY79*9)+(TBZ79*4)-TBW79</f>
        <v>4.3000000000000114</v>
      </c>
      <c r="TCB79" s="61" t="s">
        <v>283</v>
      </c>
      <c r="TCC79" s="61" t="s">
        <v>282</v>
      </c>
      <c r="TCD79" s="68" t="s">
        <v>41</v>
      </c>
      <c r="TCE79" s="61">
        <v>129</v>
      </c>
      <c r="TCF79" s="61">
        <v>2.2000000000000002</v>
      </c>
      <c r="TCG79" s="61">
        <v>0.5</v>
      </c>
      <c r="TCH79" s="61">
        <v>30</v>
      </c>
      <c r="TCI79" s="69">
        <f>(TCF79*4)+(TCG79*9)+(TCH79*4)-TCE79</f>
        <v>4.3000000000000114</v>
      </c>
      <c r="TCJ79" s="61" t="s">
        <v>283</v>
      </c>
      <c r="TCK79" s="61" t="s">
        <v>282</v>
      </c>
      <c r="TCL79" s="68" t="s">
        <v>41</v>
      </c>
      <c r="TCM79" s="61">
        <v>129</v>
      </c>
      <c r="TCN79" s="61">
        <v>2.2000000000000002</v>
      </c>
      <c r="TCO79" s="61">
        <v>0.5</v>
      </c>
      <c r="TCP79" s="61">
        <v>30</v>
      </c>
      <c r="TCQ79" s="69">
        <f>(TCN79*4)+(TCO79*9)+(TCP79*4)-TCM79</f>
        <v>4.3000000000000114</v>
      </c>
      <c r="TCR79" s="61" t="s">
        <v>283</v>
      </c>
      <c r="TCS79" s="61" t="s">
        <v>282</v>
      </c>
      <c r="TCT79" s="68" t="s">
        <v>41</v>
      </c>
      <c r="TCU79" s="61">
        <v>129</v>
      </c>
      <c r="TCV79" s="61">
        <v>2.2000000000000002</v>
      </c>
      <c r="TCW79" s="61">
        <v>0.5</v>
      </c>
      <c r="TCX79" s="61">
        <v>30</v>
      </c>
      <c r="TCY79" s="69">
        <f>(TCV79*4)+(TCW79*9)+(TCX79*4)-TCU79</f>
        <v>4.3000000000000114</v>
      </c>
      <c r="TCZ79" s="61" t="s">
        <v>283</v>
      </c>
      <c r="TDA79" s="61" t="s">
        <v>282</v>
      </c>
      <c r="TDB79" s="68" t="s">
        <v>41</v>
      </c>
      <c r="TDC79" s="61">
        <v>129</v>
      </c>
      <c r="TDD79" s="61">
        <v>2.2000000000000002</v>
      </c>
      <c r="TDE79" s="61">
        <v>0.5</v>
      </c>
      <c r="TDF79" s="61">
        <v>30</v>
      </c>
      <c r="TDG79" s="69">
        <f>(TDD79*4)+(TDE79*9)+(TDF79*4)-TDC79</f>
        <v>4.3000000000000114</v>
      </c>
      <c r="TDH79" s="61" t="s">
        <v>283</v>
      </c>
      <c r="TDI79" s="61" t="s">
        <v>282</v>
      </c>
      <c r="TDJ79" s="68" t="s">
        <v>41</v>
      </c>
      <c r="TDK79" s="61">
        <v>129</v>
      </c>
      <c r="TDL79" s="61">
        <v>2.2000000000000002</v>
      </c>
      <c r="TDM79" s="61">
        <v>0.5</v>
      </c>
      <c r="TDN79" s="61">
        <v>30</v>
      </c>
      <c r="TDO79" s="69">
        <f>(TDL79*4)+(TDM79*9)+(TDN79*4)-TDK79</f>
        <v>4.3000000000000114</v>
      </c>
      <c r="TDP79" s="61" t="s">
        <v>283</v>
      </c>
      <c r="TDQ79" s="61" t="s">
        <v>282</v>
      </c>
      <c r="TDR79" s="68" t="s">
        <v>41</v>
      </c>
      <c r="TDS79" s="61">
        <v>129</v>
      </c>
      <c r="TDT79" s="61">
        <v>2.2000000000000002</v>
      </c>
      <c r="TDU79" s="61">
        <v>0.5</v>
      </c>
      <c r="TDV79" s="61">
        <v>30</v>
      </c>
      <c r="TDW79" s="69">
        <f>(TDT79*4)+(TDU79*9)+(TDV79*4)-TDS79</f>
        <v>4.3000000000000114</v>
      </c>
      <c r="TDX79" s="61" t="s">
        <v>283</v>
      </c>
      <c r="TDY79" s="61" t="s">
        <v>282</v>
      </c>
      <c r="TDZ79" s="68" t="s">
        <v>41</v>
      </c>
      <c r="TEA79" s="61">
        <v>129</v>
      </c>
      <c r="TEB79" s="61">
        <v>2.2000000000000002</v>
      </c>
      <c r="TEC79" s="61">
        <v>0.5</v>
      </c>
      <c r="TED79" s="61">
        <v>30</v>
      </c>
      <c r="TEE79" s="69">
        <f>(TEB79*4)+(TEC79*9)+(TED79*4)-TEA79</f>
        <v>4.3000000000000114</v>
      </c>
      <c r="TEF79" s="61" t="s">
        <v>283</v>
      </c>
      <c r="TEG79" s="61" t="s">
        <v>282</v>
      </c>
      <c r="TEH79" s="68" t="s">
        <v>41</v>
      </c>
      <c r="TEI79" s="61">
        <v>129</v>
      </c>
      <c r="TEJ79" s="61">
        <v>2.2000000000000002</v>
      </c>
      <c r="TEK79" s="61">
        <v>0.5</v>
      </c>
      <c r="TEL79" s="61">
        <v>30</v>
      </c>
      <c r="TEM79" s="69">
        <f>(TEJ79*4)+(TEK79*9)+(TEL79*4)-TEI79</f>
        <v>4.3000000000000114</v>
      </c>
      <c r="TEN79" s="61" t="s">
        <v>283</v>
      </c>
      <c r="TEO79" s="61" t="s">
        <v>282</v>
      </c>
      <c r="TEP79" s="68" t="s">
        <v>41</v>
      </c>
      <c r="TEQ79" s="61">
        <v>129</v>
      </c>
      <c r="TER79" s="61">
        <v>2.2000000000000002</v>
      </c>
      <c r="TES79" s="61">
        <v>0.5</v>
      </c>
      <c r="TET79" s="61">
        <v>30</v>
      </c>
      <c r="TEU79" s="69">
        <f>(TER79*4)+(TES79*9)+(TET79*4)-TEQ79</f>
        <v>4.3000000000000114</v>
      </c>
      <c r="TEV79" s="61" t="s">
        <v>283</v>
      </c>
      <c r="TEW79" s="61" t="s">
        <v>282</v>
      </c>
      <c r="TEX79" s="68" t="s">
        <v>41</v>
      </c>
      <c r="TEY79" s="61">
        <v>129</v>
      </c>
      <c r="TEZ79" s="61">
        <v>2.2000000000000002</v>
      </c>
      <c r="TFA79" s="61">
        <v>0.5</v>
      </c>
      <c r="TFB79" s="61">
        <v>30</v>
      </c>
      <c r="TFC79" s="69">
        <f>(TEZ79*4)+(TFA79*9)+(TFB79*4)-TEY79</f>
        <v>4.3000000000000114</v>
      </c>
      <c r="TFD79" s="61" t="s">
        <v>283</v>
      </c>
      <c r="TFE79" s="61" t="s">
        <v>282</v>
      </c>
      <c r="TFF79" s="68" t="s">
        <v>41</v>
      </c>
      <c r="TFG79" s="61">
        <v>129</v>
      </c>
      <c r="TFH79" s="61">
        <v>2.2000000000000002</v>
      </c>
      <c r="TFI79" s="61">
        <v>0.5</v>
      </c>
      <c r="TFJ79" s="61">
        <v>30</v>
      </c>
      <c r="TFK79" s="69">
        <f>(TFH79*4)+(TFI79*9)+(TFJ79*4)-TFG79</f>
        <v>4.3000000000000114</v>
      </c>
      <c r="TFL79" s="61" t="s">
        <v>283</v>
      </c>
      <c r="TFM79" s="61" t="s">
        <v>282</v>
      </c>
      <c r="TFN79" s="68" t="s">
        <v>41</v>
      </c>
      <c r="TFO79" s="61">
        <v>129</v>
      </c>
      <c r="TFP79" s="61">
        <v>2.2000000000000002</v>
      </c>
      <c r="TFQ79" s="61">
        <v>0.5</v>
      </c>
      <c r="TFR79" s="61">
        <v>30</v>
      </c>
      <c r="TFS79" s="69">
        <f>(TFP79*4)+(TFQ79*9)+(TFR79*4)-TFO79</f>
        <v>4.3000000000000114</v>
      </c>
      <c r="TFT79" s="61" t="s">
        <v>283</v>
      </c>
      <c r="TFU79" s="61" t="s">
        <v>282</v>
      </c>
      <c r="TFV79" s="68" t="s">
        <v>41</v>
      </c>
      <c r="TFW79" s="61">
        <v>129</v>
      </c>
      <c r="TFX79" s="61">
        <v>2.2000000000000002</v>
      </c>
      <c r="TFY79" s="61">
        <v>0.5</v>
      </c>
      <c r="TFZ79" s="61">
        <v>30</v>
      </c>
      <c r="TGA79" s="69">
        <f>(TFX79*4)+(TFY79*9)+(TFZ79*4)-TFW79</f>
        <v>4.3000000000000114</v>
      </c>
      <c r="TGB79" s="61" t="s">
        <v>283</v>
      </c>
      <c r="TGC79" s="61" t="s">
        <v>282</v>
      </c>
      <c r="TGD79" s="68" t="s">
        <v>41</v>
      </c>
      <c r="TGE79" s="61">
        <v>129</v>
      </c>
      <c r="TGF79" s="61">
        <v>2.2000000000000002</v>
      </c>
      <c r="TGG79" s="61">
        <v>0.5</v>
      </c>
      <c r="TGH79" s="61">
        <v>30</v>
      </c>
      <c r="TGI79" s="69">
        <f>(TGF79*4)+(TGG79*9)+(TGH79*4)-TGE79</f>
        <v>4.3000000000000114</v>
      </c>
      <c r="TGJ79" s="61" t="s">
        <v>283</v>
      </c>
      <c r="TGK79" s="61" t="s">
        <v>282</v>
      </c>
      <c r="TGL79" s="68" t="s">
        <v>41</v>
      </c>
      <c r="TGM79" s="61">
        <v>129</v>
      </c>
      <c r="TGN79" s="61">
        <v>2.2000000000000002</v>
      </c>
      <c r="TGO79" s="61">
        <v>0.5</v>
      </c>
      <c r="TGP79" s="61">
        <v>30</v>
      </c>
      <c r="TGQ79" s="69">
        <f>(TGN79*4)+(TGO79*9)+(TGP79*4)-TGM79</f>
        <v>4.3000000000000114</v>
      </c>
      <c r="TGR79" s="61" t="s">
        <v>283</v>
      </c>
      <c r="TGS79" s="61" t="s">
        <v>282</v>
      </c>
      <c r="TGT79" s="68" t="s">
        <v>41</v>
      </c>
      <c r="TGU79" s="61">
        <v>129</v>
      </c>
      <c r="TGV79" s="61">
        <v>2.2000000000000002</v>
      </c>
      <c r="TGW79" s="61">
        <v>0.5</v>
      </c>
      <c r="TGX79" s="61">
        <v>30</v>
      </c>
      <c r="TGY79" s="69">
        <f>(TGV79*4)+(TGW79*9)+(TGX79*4)-TGU79</f>
        <v>4.3000000000000114</v>
      </c>
      <c r="TGZ79" s="61" t="s">
        <v>283</v>
      </c>
      <c r="THA79" s="61" t="s">
        <v>282</v>
      </c>
      <c r="THB79" s="68" t="s">
        <v>41</v>
      </c>
      <c r="THC79" s="61">
        <v>129</v>
      </c>
      <c r="THD79" s="61">
        <v>2.2000000000000002</v>
      </c>
      <c r="THE79" s="61">
        <v>0.5</v>
      </c>
      <c r="THF79" s="61">
        <v>30</v>
      </c>
      <c r="THG79" s="69">
        <f>(THD79*4)+(THE79*9)+(THF79*4)-THC79</f>
        <v>4.3000000000000114</v>
      </c>
      <c r="THH79" s="61" t="s">
        <v>283</v>
      </c>
      <c r="THI79" s="61" t="s">
        <v>282</v>
      </c>
      <c r="THJ79" s="68" t="s">
        <v>41</v>
      </c>
      <c r="THK79" s="61">
        <v>129</v>
      </c>
      <c r="THL79" s="61">
        <v>2.2000000000000002</v>
      </c>
      <c r="THM79" s="61">
        <v>0.5</v>
      </c>
      <c r="THN79" s="61">
        <v>30</v>
      </c>
      <c r="THO79" s="69">
        <f>(THL79*4)+(THM79*9)+(THN79*4)-THK79</f>
        <v>4.3000000000000114</v>
      </c>
      <c r="THP79" s="61" t="s">
        <v>283</v>
      </c>
      <c r="THQ79" s="61" t="s">
        <v>282</v>
      </c>
      <c r="THR79" s="68" t="s">
        <v>41</v>
      </c>
      <c r="THS79" s="61">
        <v>129</v>
      </c>
      <c r="THT79" s="61">
        <v>2.2000000000000002</v>
      </c>
      <c r="THU79" s="61">
        <v>0.5</v>
      </c>
      <c r="THV79" s="61">
        <v>30</v>
      </c>
      <c r="THW79" s="69">
        <f>(THT79*4)+(THU79*9)+(THV79*4)-THS79</f>
        <v>4.3000000000000114</v>
      </c>
      <c r="THX79" s="61" t="s">
        <v>283</v>
      </c>
      <c r="THY79" s="61" t="s">
        <v>282</v>
      </c>
      <c r="THZ79" s="68" t="s">
        <v>41</v>
      </c>
      <c r="TIA79" s="61">
        <v>129</v>
      </c>
      <c r="TIB79" s="61">
        <v>2.2000000000000002</v>
      </c>
      <c r="TIC79" s="61">
        <v>0.5</v>
      </c>
      <c r="TID79" s="61">
        <v>30</v>
      </c>
      <c r="TIE79" s="69">
        <f>(TIB79*4)+(TIC79*9)+(TID79*4)-TIA79</f>
        <v>4.3000000000000114</v>
      </c>
      <c r="TIF79" s="61" t="s">
        <v>283</v>
      </c>
      <c r="TIG79" s="61" t="s">
        <v>282</v>
      </c>
      <c r="TIH79" s="68" t="s">
        <v>41</v>
      </c>
      <c r="TII79" s="61">
        <v>129</v>
      </c>
      <c r="TIJ79" s="61">
        <v>2.2000000000000002</v>
      </c>
      <c r="TIK79" s="61">
        <v>0.5</v>
      </c>
      <c r="TIL79" s="61">
        <v>30</v>
      </c>
      <c r="TIM79" s="69">
        <f>(TIJ79*4)+(TIK79*9)+(TIL79*4)-TII79</f>
        <v>4.3000000000000114</v>
      </c>
      <c r="TIN79" s="61" t="s">
        <v>283</v>
      </c>
      <c r="TIO79" s="61" t="s">
        <v>282</v>
      </c>
      <c r="TIP79" s="68" t="s">
        <v>41</v>
      </c>
      <c r="TIQ79" s="61">
        <v>129</v>
      </c>
      <c r="TIR79" s="61">
        <v>2.2000000000000002</v>
      </c>
      <c r="TIS79" s="61">
        <v>0.5</v>
      </c>
      <c r="TIT79" s="61">
        <v>30</v>
      </c>
      <c r="TIU79" s="69">
        <f>(TIR79*4)+(TIS79*9)+(TIT79*4)-TIQ79</f>
        <v>4.3000000000000114</v>
      </c>
      <c r="TIV79" s="61" t="s">
        <v>283</v>
      </c>
      <c r="TIW79" s="61" t="s">
        <v>282</v>
      </c>
      <c r="TIX79" s="68" t="s">
        <v>41</v>
      </c>
      <c r="TIY79" s="61">
        <v>129</v>
      </c>
      <c r="TIZ79" s="61">
        <v>2.2000000000000002</v>
      </c>
      <c r="TJA79" s="61">
        <v>0.5</v>
      </c>
      <c r="TJB79" s="61">
        <v>30</v>
      </c>
      <c r="TJC79" s="69">
        <f>(TIZ79*4)+(TJA79*9)+(TJB79*4)-TIY79</f>
        <v>4.3000000000000114</v>
      </c>
      <c r="TJD79" s="61" t="s">
        <v>283</v>
      </c>
      <c r="TJE79" s="61" t="s">
        <v>282</v>
      </c>
      <c r="TJF79" s="68" t="s">
        <v>41</v>
      </c>
      <c r="TJG79" s="61">
        <v>129</v>
      </c>
      <c r="TJH79" s="61">
        <v>2.2000000000000002</v>
      </c>
      <c r="TJI79" s="61">
        <v>0.5</v>
      </c>
      <c r="TJJ79" s="61">
        <v>30</v>
      </c>
      <c r="TJK79" s="69">
        <f>(TJH79*4)+(TJI79*9)+(TJJ79*4)-TJG79</f>
        <v>4.3000000000000114</v>
      </c>
      <c r="TJL79" s="61" t="s">
        <v>283</v>
      </c>
      <c r="TJM79" s="61" t="s">
        <v>282</v>
      </c>
      <c r="TJN79" s="68" t="s">
        <v>41</v>
      </c>
      <c r="TJO79" s="61">
        <v>129</v>
      </c>
      <c r="TJP79" s="61">
        <v>2.2000000000000002</v>
      </c>
      <c r="TJQ79" s="61">
        <v>0.5</v>
      </c>
      <c r="TJR79" s="61">
        <v>30</v>
      </c>
      <c r="TJS79" s="69">
        <f>(TJP79*4)+(TJQ79*9)+(TJR79*4)-TJO79</f>
        <v>4.3000000000000114</v>
      </c>
      <c r="TJT79" s="61" t="s">
        <v>283</v>
      </c>
      <c r="TJU79" s="61" t="s">
        <v>282</v>
      </c>
      <c r="TJV79" s="68" t="s">
        <v>41</v>
      </c>
      <c r="TJW79" s="61">
        <v>129</v>
      </c>
      <c r="TJX79" s="61">
        <v>2.2000000000000002</v>
      </c>
      <c r="TJY79" s="61">
        <v>0.5</v>
      </c>
      <c r="TJZ79" s="61">
        <v>30</v>
      </c>
      <c r="TKA79" s="69">
        <f>(TJX79*4)+(TJY79*9)+(TJZ79*4)-TJW79</f>
        <v>4.3000000000000114</v>
      </c>
      <c r="TKB79" s="61" t="s">
        <v>283</v>
      </c>
      <c r="TKC79" s="61" t="s">
        <v>282</v>
      </c>
      <c r="TKD79" s="68" t="s">
        <v>41</v>
      </c>
      <c r="TKE79" s="61">
        <v>129</v>
      </c>
      <c r="TKF79" s="61">
        <v>2.2000000000000002</v>
      </c>
      <c r="TKG79" s="61">
        <v>0.5</v>
      </c>
      <c r="TKH79" s="61">
        <v>30</v>
      </c>
      <c r="TKI79" s="69">
        <f>(TKF79*4)+(TKG79*9)+(TKH79*4)-TKE79</f>
        <v>4.3000000000000114</v>
      </c>
      <c r="TKJ79" s="61" t="s">
        <v>283</v>
      </c>
      <c r="TKK79" s="61" t="s">
        <v>282</v>
      </c>
      <c r="TKL79" s="68" t="s">
        <v>41</v>
      </c>
      <c r="TKM79" s="61">
        <v>129</v>
      </c>
      <c r="TKN79" s="61">
        <v>2.2000000000000002</v>
      </c>
      <c r="TKO79" s="61">
        <v>0.5</v>
      </c>
      <c r="TKP79" s="61">
        <v>30</v>
      </c>
      <c r="TKQ79" s="69">
        <f>(TKN79*4)+(TKO79*9)+(TKP79*4)-TKM79</f>
        <v>4.3000000000000114</v>
      </c>
      <c r="TKR79" s="61" t="s">
        <v>283</v>
      </c>
      <c r="TKS79" s="61" t="s">
        <v>282</v>
      </c>
      <c r="TKT79" s="68" t="s">
        <v>41</v>
      </c>
      <c r="TKU79" s="61">
        <v>129</v>
      </c>
      <c r="TKV79" s="61">
        <v>2.2000000000000002</v>
      </c>
      <c r="TKW79" s="61">
        <v>0.5</v>
      </c>
      <c r="TKX79" s="61">
        <v>30</v>
      </c>
      <c r="TKY79" s="69">
        <f>(TKV79*4)+(TKW79*9)+(TKX79*4)-TKU79</f>
        <v>4.3000000000000114</v>
      </c>
      <c r="TKZ79" s="61" t="s">
        <v>283</v>
      </c>
      <c r="TLA79" s="61" t="s">
        <v>282</v>
      </c>
      <c r="TLB79" s="68" t="s">
        <v>41</v>
      </c>
      <c r="TLC79" s="61">
        <v>129</v>
      </c>
      <c r="TLD79" s="61">
        <v>2.2000000000000002</v>
      </c>
      <c r="TLE79" s="61">
        <v>0.5</v>
      </c>
      <c r="TLF79" s="61">
        <v>30</v>
      </c>
      <c r="TLG79" s="69">
        <f>(TLD79*4)+(TLE79*9)+(TLF79*4)-TLC79</f>
        <v>4.3000000000000114</v>
      </c>
      <c r="TLH79" s="61" t="s">
        <v>283</v>
      </c>
      <c r="TLI79" s="61" t="s">
        <v>282</v>
      </c>
      <c r="TLJ79" s="68" t="s">
        <v>41</v>
      </c>
      <c r="TLK79" s="61">
        <v>129</v>
      </c>
      <c r="TLL79" s="61">
        <v>2.2000000000000002</v>
      </c>
      <c r="TLM79" s="61">
        <v>0.5</v>
      </c>
      <c r="TLN79" s="61">
        <v>30</v>
      </c>
      <c r="TLO79" s="69">
        <f>(TLL79*4)+(TLM79*9)+(TLN79*4)-TLK79</f>
        <v>4.3000000000000114</v>
      </c>
      <c r="TLP79" s="61" t="s">
        <v>283</v>
      </c>
      <c r="TLQ79" s="61" t="s">
        <v>282</v>
      </c>
      <c r="TLR79" s="68" t="s">
        <v>41</v>
      </c>
      <c r="TLS79" s="61">
        <v>129</v>
      </c>
      <c r="TLT79" s="61">
        <v>2.2000000000000002</v>
      </c>
      <c r="TLU79" s="61">
        <v>0.5</v>
      </c>
      <c r="TLV79" s="61">
        <v>30</v>
      </c>
      <c r="TLW79" s="69">
        <f>(TLT79*4)+(TLU79*9)+(TLV79*4)-TLS79</f>
        <v>4.3000000000000114</v>
      </c>
      <c r="TLX79" s="61" t="s">
        <v>283</v>
      </c>
      <c r="TLY79" s="61" t="s">
        <v>282</v>
      </c>
      <c r="TLZ79" s="68" t="s">
        <v>41</v>
      </c>
      <c r="TMA79" s="61">
        <v>129</v>
      </c>
      <c r="TMB79" s="61">
        <v>2.2000000000000002</v>
      </c>
      <c r="TMC79" s="61">
        <v>0.5</v>
      </c>
      <c r="TMD79" s="61">
        <v>30</v>
      </c>
      <c r="TME79" s="69">
        <f>(TMB79*4)+(TMC79*9)+(TMD79*4)-TMA79</f>
        <v>4.3000000000000114</v>
      </c>
      <c r="TMF79" s="61" t="s">
        <v>283</v>
      </c>
      <c r="TMG79" s="61" t="s">
        <v>282</v>
      </c>
      <c r="TMH79" s="68" t="s">
        <v>41</v>
      </c>
      <c r="TMI79" s="61">
        <v>129</v>
      </c>
      <c r="TMJ79" s="61">
        <v>2.2000000000000002</v>
      </c>
      <c r="TMK79" s="61">
        <v>0.5</v>
      </c>
      <c r="TML79" s="61">
        <v>30</v>
      </c>
      <c r="TMM79" s="69">
        <f>(TMJ79*4)+(TMK79*9)+(TML79*4)-TMI79</f>
        <v>4.3000000000000114</v>
      </c>
      <c r="TMN79" s="61" t="s">
        <v>283</v>
      </c>
      <c r="TMO79" s="61" t="s">
        <v>282</v>
      </c>
      <c r="TMP79" s="68" t="s">
        <v>41</v>
      </c>
      <c r="TMQ79" s="61">
        <v>129</v>
      </c>
      <c r="TMR79" s="61">
        <v>2.2000000000000002</v>
      </c>
      <c r="TMS79" s="61">
        <v>0.5</v>
      </c>
      <c r="TMT79" s="61">
        <v>30</v>
      </c>
      <c r="TMU79" s="69">
        <f>(TMR79*4)+(TMS79*9)+(TMT79*4)-TMQ79</f>
        <v>4.3000000000000114</v>
      </c>
      <c r="TMV79" s="61" t="s">
        <v>283</v>
      </c>
      <c r="TMW79" s="61" t="s">
        <v>282</v>
      </c>
      <c r="TMX79" s="68" t="s">
        <v>41</v>
      </c>
      <c r="TMY79" s="61">
        <v>129</v>
      </c>
      <c r="TMZ79" s="61">
        <v>2.2000000000000002</v>
      </c>
      <c r="TNA79" s="61">
        <v>0.5</v>
      </c>
      <c r="TNB79" s="61">
        <v>30</v>
      </c>
      <c r="TNC79" s="69">
        <f>(TMZ79*4)+(TNA79*9)+(TNB79*4)-TMY79</f>
        <v>4.3000000000000114</v>
      </c>
      <c r="TND79" s="61" t="s">
        <v>283</v>
      </c>
      <c r="TNE79" s="61" t="s">
        <v>282</v>
      </c>
      <c r="TNF79" s="68" t="s">
        <v>41</v>
      </c>
      <c r="TNG79" s="61">
        <v>129</v>
      </c>
      <c r="TNH79" s="61">
        <v>2.2000000000000002</v>
      </c>
      <c r="TNI79" s="61">
        <v>0.5</v>
      </c>
      <c r="TNJ79" s="61">
        <v>30</v>
      </c>
      <c r="TNK79" s="69">
        <f>(TNH79*4)+(TNI79*9)+(TNJ79*4)-TNG79</f>
        <v>4.3000000000000114</v>
      </c>
      <c r="TNL79" s="61" t="s">
        <v>283</v>
      </c>
      <c r="TNM79" s="61" t="s">
        <v>282</v>
      </c>
      <c r="TNN79" s="68" t="s">
        <v>41</v>
      </c>
      <c r="TNO79" s="61">
        <v>129</v>
      </c>
      <c r="TNP79" s="61">
        <v>2.2000000000000002</v>
      </c>
      <c r="TNQ79" s="61">
        <v>0.5</v>
      </c>
      <c r="TNR79" s="61">
        <v>30</v>
      </c>
      <c r="TNS79" s="69">
        <f>(TNP79*4)+(TNQ79*9)+(TNR79*4)-TNO79</f>
        <v>4.3000000000000114</v>
      </c>
      <c r="TNT79" s="61" t="s">
        <v>283</v>
      </c>
      <c r="TNU79" s="61" t="s">
        <v>282</v>
      </c>
      <c r="TNV79" s="68" t="s">
        <v>41</v>
      </c>
      <c r="TNW79" s="61">
        <v>129</v>
      </c>
      <c r="TNX79" s="61">
        <v>2.2000000000000002</v>
      </c>
      <c r="TNY79" s="61">
        <v>0.5</v>
      </c>
      <c r="TNZ79" s="61">
        <v>30</v>
      </c>
      <c r="TOA79" s="69">
        <f>(TNX79*4)+(TNY79*9)+(TNZ79*4)-TNW79</f>
        <v>4.3000000000000114</v>
      </c>
      <c r="TOB79" s="61" t="s">
        <v>283</v>
      </c>
      <c r="TOC79" s="61" t="s">
        <v>282</v>
      </c>
      <c r="TOD79" s="68" t="s">
        <v>41</v>
      </c>
      <c r="TOE79" s="61">
        <v>129</v>
      </c>
      <c r="TOF79" s="61">
        <v>2.2000000000000002</v>
      </c>
      <c r="TOG79" s="61">
        <v>0.5</v>
      </c>
      <c r="TOH79" s="61">
        <v>30</v>
      </c>
      <c r="TOI79" s="69">
        <f>(TOF79*4)+(TOG79*9)+(TOH79*4)-TOE79</f>
        <v>4.3000000000000114</v>
      </c>
      <c r="TOJ79" s="61" t="s">
        <v>283</v>
      </c>
      <c r="TOK79" s="61" t="s">
        <v>282</v>
      </c>
      <c r="TOL79" s="68" t="s">
        <v>41</v>
      </c>
      <c r="TOM79" s="61">
        <v>129</v>
      </c>
      <c r="TON79" s="61">
        <v>2.2000000000000002</v>
      </c>
      <c r="TOO79" s="61">
        <v>0.5</v>
      </c>
      <c r="TOP79" s="61">
        <v>30</v>
      </c>
      <c r="TOQ79" s="69">
        <f>(TON79*4)+(TOO79*9)+(TOP79*4)-TOM79</f>
        <v>4.3000000000000114</v>
      </c>
      <c r="TOR79" s="61" t="s">
        <v>283</v>
      </c>
      <c r="TOS79" s="61" t="s">
        <v>282</v>
      </c>
      <c r="TOT79" s="68" t="s">
        <v>41</v>
      </c>
      <c r="TOU79" s="61">
        <v>129</v>
      </c>
      <c r="TOV79" s="61">
        <v>2.2000000000000002</v>
      </c>
      <c r="TOW79" s="61">
        <v>0.5</v>
      </c>
      <c r="TOX79" s="61">
        <v>30</v>
      </c>
      <c r="TOY79" s="69">
        <f>(TOV79*4)+(TOW79*9)+(TOX79*4)-TOU79</f>
        <v>4.3000000000000114</v>
      </c>
      <c r="TOZ79" s="61" t="s">
        <v>283</v>
      </c>
      <c r="TPA79" s="61" t="s">
        <v>282</v>
      </c>
      <c r="TPB79" s="68" t="s">
        <v>41</v>
      </c>
      <c r="TPC79" s="61">
        <v>129</v>
      </c>
      <c r="TPD79" s="61">
        <v>2.2000000000000002</v>
      </c>
      <c r="TPE79" s="61">
        <v>0.5</v>
      </c>
      <c r="TPF79" s="61">
        <v>30</v>
      </c>
      <c r="TPG79" s="69">
        <f>(TPD79*4)+(TPE79*9)+(TPF79*4)-TPC79</f>
        <v>4.3000000000000114</v>
      </c>
      <c r="TPH79" s="61" t="s">
        <v>283</v>
      </c>
      <c r="TPI79" s="61" t="s">
        <v>282</v>
      </c>
      <c r="TPJ79" s="68" t="s">
        <v>41</v>
      </c>
      <c r="TPK79" s="61">
        <v>129</v>
      </c>
      <c r="TPL79" s="61">
        <v>2.2000000000000002</v>
      </c>
      <c r="TPM79" s="61">
        <v>0.5</v>
      </c>
      <c r="TPN79" s="61">
        <v>30</v>
      </c>
      <c r="TPO79" s="69">
        <f>(TPL79*4)+(TPM79*9)+(TPN79*4)-TPK79</f>
        <v>4.3000000000000114</v>
      </c>
      <c r="TPP79" s="61" t="s">
        <v>283</v>
      </c>
      <c r="TPQ79" s="61" t="s">
        <v>282</v>
      </c>
      <c r="TPR79" s="68" t="s">
        <v>41</v>
      </c>
      <c r="TPS79" s="61">
        <v>129</v>
      </c>
      <c r="TPT79" s="61">
        <v>2.2000000000000002</v>
      </c>
      <c r="TPU79" s="61">
        <v>0.5</v>
      </c>
      <c r="TPV79" s="61">
        <v>30</v>
      </c>
      <c r="TPW79" s="69">
        <f>(TPT79*4)+(TPU79*9)+(TPV79*4)-TPS79</f>
        <v>4.3000000000000114</v>
      </c>
      <c r="TPX79" s="61" t="s">
        <v>283</v>
      </c>
      <c r="TPY79" s="61" t="s">
        <v>282</v>
      </c>
      <c r="TPZ79" s="68" t="s">
        <v>41</v>
      </c>
      <c r="TQA79" s="61">
        <v>129</v>
      </c>
      <c r="TQB79" s="61">
        <v>2.2000000000000002</v>
      </c>
      <c r="TQC79" s="61">
        <v>0.5</v>
      </c>
      <c r="TQD79" s="61">
        <v>30</v>
      </c>
      <c r="TQE79" s="69">
        <f>(TQB79*4)+(TQC79*9)+(TQD79*4)-TQA79</f>
        <v>4.3000000000000114</v>
      </c>
      <c r="TQF79" s="61" t="s">
        <v>283</v>
      </c>
      <c r="TQG79" s="61" t="s">
        <v>282</v>
      </c>
      <c r="TQH79" s="68" t="s">
        <v>41</v>
      </c>
      <c r="TQI79" s="61">
        <v>129</v>
      </c>
      <c r="TQJ79" s="61">
        <v>2.2000000000000002</v>
      </c>
      <c r="TQK79" s="61">
        <v>0.5</v>
      </c>
      <c r="TQL79" s="61">
        <v>30</v>
      </c>
      <c r="TQM79" s="69">
        <f>(TQJ79*4)+(TQK79*9)+(TQL79*4)-TQI79</f>
        <v>4.3000000000000114</v>
      </c>
      <c r="TQN79" s="61" t="s">
        <v>283</v>
      </c>
      <c r="TQO79" s="61" t="s">
        <v>282</v>
      </c>
      <c r="TQP79" s="68" t="s">
        <v>41</v>
      </c>
      <c r="TQQ79" s="61">
        <v>129</v>
      </c>
      <c r="TQR79" s="61">
        <v>2.2000000000000002</v>
      </c>
      <c r="TQS79" s="61">
        <v>0.5</v>
      </c>
      <c r="TQT79" s="61">
        <v>30</v>
      </c>
      <c r="TQU79" s="69">
        <f>(TQR79*4)+(TQS79*9)+(TQT79*4)-TQQ79</f>
        <v>4.3000000000000114</v>
      </c>
      <c r="TQV79" s="61" t="s">
        <v>283</v>
      </c>
      <c r="TQW79" s="61" t="s">
        <v>282</v>
      </c>
      <c r="TQX79" s="68" t="s">
        <v>41</v>
      </c>
      <c r="TQY79" s="61">
        <v>129</v>
      </c>
      <c r="TQZ79" s="61">
        <v>2.2000000000000002</v>
      </c>
      <c r="TRA79" s="61">
        <v>0.5</v>
      </c>
      <c r="TRB79" s="61">
        <v>30</v>
      </c>
      <c r="TRC79" s="69">
        <f>(TQZ79*4)+(TRA79*9)+(TRB79*4)-TQY79</f>
        <v>4.3000000000000114</v>
      </c>
      <c r="TRD79" s="61" t="s">
        <v>283</v>
      </c>
      <c r="TRE79" s="61" t="s">
        <v>282</v>
      </c>
      <c r="TRF79" s="68" t="s">
        <v>41</v>
      </c>
      <c r="TRG79" s="61">
        <v>129</v>
      </c>
      <c r="TRH79" s="61">
        <v>2.2000000000000002</v>
      </c>
      <c r="TRI79" s="61">
        <v>0.5</v>
      </c>
      <c r="TRJ79" s="61">
        <v>30</v>
      </c>
      <c r="TRK79" s="69">
        <f>(TRH79*4)+(TRI79*9)+(TRJ79*4)-TRG79</f>
        <v>4.3000000000000114</v>
      </c>
      <c r="TRL79" s="61" t="s">
        <v>283</v>
      </c>
      <c r="TRM79" s="61" t="s">
        <v>282</v>
      </c>
      <c r="TRN79" s="68" t="s">
        <v>41</v>
      </c>
      <c r="TRO79" s="61">
        <v>129</v>
      </c>
      <c r="TRP79" s="61">
        <v>2.2000000000000002</v>
      </c>
      <c r="TRQ79" s="61">
        <v>0.5</v>
      </c>
      <c r="TRR79" s="61">
        <v>30</v>
      </c>
      <c r="TRS79" s="69">
        <f>(TRP79*4)+(TRQ79*9)+(TRR79*4)-TRO79</f>
        <v>4.3000000000000114</v>
      </c>
      <c r="TRT79" s="61" t="s">
        <v>283</v>
      </c>
      <c r="TRU79" s="61" t="s">
        <v>282</v>
      </c>
      <c r="TRV79" s="68" t="s">
        <v>41</v>
      </c>
      <c r="TRW79" s="61">
        <v>129</v>
      </c>
      <c r="TRX79" s="61">
        <v>2.2000000000000002</v>
      </c>
      <c r="TRY79" s="61">
        <v>0.5</v>
      </c>
      <c r="TRZ79" s="61">
        <v>30</v>
      </c>
      <c r="TSA79" s="69">
        <f>(TRX79*4)+(TRY79*9)+(TRZ79*4)-TRW79</f>
        <v>4.3000000000000114</v>
      </c>
      <c r="TSB79" s="61" t="s">
        <v>283</v>
      </c>
      <c r="TSC79" s="61" t="s">
        <v>282</v>
      </c>
      <c r="TSD79" s="68" t="s">
        <v>41</v>
      </c>
      <c r="TSE79" s="61">
        <v>129</v>
      </c>
      <c r="TSF79" s="61">
        <v>2.2000000000000002</v>
      </c>
      <c r="TSG79" s="61">
        <v>0.5</v>
      </c>
      <c r="TSH79" s="61">
        <v>30</v>
      </c>
      <c r="TSI79" s="69">
        <f>(TSF79*4)+(TSG79*9)+(TSH79*4)-TSE79</f>
        <v>4.3000000000000114</v>
      </c>
      <c r="TSJ79" s="61" t="s">
        <v>283</v>
      </c>
      <c r="TSK79" s="61" t="s">
        <v>282</v>
      </c>
      <c r="TSL79" s="68" t="s">
        <v>41</v>
      </c>
      <c r="TSM79" s="61">
        <v>129</v>
      </c>
      <c r="TSN79" s="61">
        <v>2.2000000000000002</v>
      </c>
      <c r="TSO79" s="61">
        <v>0.5</v>
      </c>
      <c r="TSP79" s="61">
        <v>30</v>
      </c>
      <c r="TSQ79" s="69">
        <f>(TSN79*4)+(TSO79*9)+(TSP79*4)-TSM79</f>
        <v>4.3000000000000114</v>
      </c>
      <c r="TSR79" s="61" t="s">
        <v>283</v>
      </c>
      <c r="TSS79" s="61" t="s">
        <v>282</v>
      </c>
      <c r="TST79" s="68" t="s">
        <v>41</v>
      </c>
      <c r="TSU79" s="61">
        <v>129</v>
      </c>
      <c r="TSV79" s="61">
        <v>2.2000000000000002</v>
      </c>
      <c r="TSW79" s="61">
        <v>0.5</v>
      </c>
      <c r="TSX79" s="61">
        <v>30</v>
      </c>
      <c r="TSY79" s="69">
        <f>(TSV79*4)+(TSW79*9)+(TSX79*4)-TSU79</f>
        <v>4.3000000000000114</v>
      </c>
      <c r="TSZ79" s="61" t="s">
        <v>283</v>
      </c>
      <c r="TTA79" s="61" t="s">
        <v>282</v>
      </c>
      <c r="TTB79" s="68" t="s">
        <v>41</v>
      </c>
      <c r="TTC79" s="61">
        <v>129</v>
      </c>
      <c r="TTD79" s="61">
        <v>2.2000000000000002</v>
      </c>
      <c r="TTE79" s="61">
        <v>0.5</v>
      </c>
      <c r="TTF79" s="61">
        <v>30</v>
      </c>
      <c r="TTG79" s="69">
        <f>(TTD79*4)+(TTE79*9)+(TTF79*4)-TTC79</f>
        <v>4.3000000000000114</v>
      </c>
      <c r="TTH79" s="61" t="s">
        <v>283</v>
      </c>
      <c r="TTI79" s="61" t="s">
        <v>282</v>
      </c>
      <c r="TTJ79" s="68" t="s">
        <v>41</v>
      </c>
      <c r="TTK79" s="61">
        <v>129</v>
      </c>
      <c r="TTL79" s="61">
        <v>2.2000000000000002</v>
      </c>
      <c r="TTM79" s="61">
        <v>0.5</v>
      </c>
      <c r="TTN79" s="61">
        <v>30</v>
      </c>
      <c r="TTO79" s="69">
        <f>(TTL79*4)+(TTM79*9)+(TTN79*4)-TTK79</f>
        <v>4.3000000000000114</v>
      </c>
      <c r="TTP79" s="61" t="s">
        <v>283</v>
      </c>
      <c r="TTQ79" s="61" t="s">
        <v>282</v>
      </c>
      <c r="TTR79" s="68" t="s">
        <v>41</v>
      </c>
      <c r="TTS79" s="61">
        <v>129</v>
      </c>
      <c r="TTT79" s="61">
        <v>2.2000000000000002</v>
      </c>
      <c r="TTU79" s="61">
        <v>0.5</v>
      </c>
      <c r="TTV79" s="61">
        <v>30</v>
      </c>
      <c r="TTW79" s="69">
        <f>(TTT79*4)+(TTU79*9)+(TTV79*4)-TTS79</f>
        <v>4.3000000000000114</v>
      </c>
      <c r="TTX79" s="61" t="s">
        <v>283</v>
      </c>
      <c r="TTY79" s="61" t="s">
        <v>282</v>
      </c>
      <c r="TTZ79" s="68" t="s">
        <v>41</v>
      </c>
      <c r="TUA79" s="61">
        <v>129</v>
      </c>
      <c r="TUB79" s="61">
        <v>2.2000000000000002</v>
      </c>
      <c r="TUC79" s="61">
        <v>0.5</v>
      </c>
      <c r="TUD79" s="61">
        <v>30</v>
      </c>
      <c r="TUE79" s="69">
        <f>(TUB79*4)+(TUC79*9)+(TUD79*4)-TUA79</f>
        <v>4.3000000000000114</v>
      </c>
      <c r="TUF79" s="61" t="s">
        <v>283</v>
      </c>
      <c r="TUG79" s="61" t="s">
        <v>282</v>
      </c>
      <c r="TUH79" s="68" t="s">
        <v>41</v>
      </c>
      <c r="TUI79" s="61">
        <v>129</v>
      </c>
      <c r="TUJ79" s="61">
        <v>2.2000000000000002</v>
      </c>
      <c r="TUK79" s="61">
        <v>0.5</v>
      </c>
      <c r="TUL79" s="61">
        <v>30</v>
      </c>
      <c r="TUM79" s="69">
        <f>(TUJ79*4)+(TUK79*9)+(TUL79*4)-TUI79</f>
        <v>4.3000000000000114</v>
      </c>
      <c r="TUN79" s="61" t="s">
        <v>283</v>
      </c>
      <c r="TUO79" s="61" t="s">
        <v>282</v>
      </c>
      <c r="TUP79" s="68" t="s">
        <v>41</v>
      </c>
      <c r="TUQ79" s="61">
        <v>129</v>
      </c>
      <c r="TUR79" s="61">
        <v>2.2000000000000002</v>
      </c>
      <c r="TUS79" s="61">
        <v>0.5</v>
      </c>
      <c r="TUT79" s="61">
        <v>30</v>
      </c>
      <c r="TUU79" s="69">
        <f>(TUR79*4)+(TUS79*9)+(TUT79*4)-TUQ79</f>
        <v>4.3000000000000114</v>
      </c>
      <c r="TUV79" s="61" t="s">
        <v>283</v>
      </c>
      <c r="TUW79" s="61" t="s">
        <v>282</v>
      </c>
      <c r="TUX79" s="68" t="s">
        <v>41</v>
      </c>
      <c r="TUY79" s="61">
        <v>129</v>
      </c>
      <c r="TUZ79" s="61">
        <v>2.2000000000000002</v>
      </c>
      <c r="TVA79" s="61">
        <v>0.5</v>
      </c>
      <c r="TVB79" s="61">
        <v>30</v>
      </c>
      <c r="TVC79" s="69">
        <f>(TUZ79*4)+(TVA79*9)+(TVB79*4)-TUY79</f>
        <v>4.3000000000000114</v>
      </c>
      <c r="TVD79" s="61" t="s">
        <v>283</v>
      </c>
      <c r="TVE79" s="61" t="s">
        <v>282</v>
      </c>
      <c r="TVF79" s="68" t="s">
        <v>41</v>
      </c>
      <c r="TVG79" s="61">
        <v>129</v>
      </c>
      <c r="TVH79" s="61">
        <v>2.2000000000000002</v>
      </c>
      <c r="TVI79" s="61">
        <v>0.5</v>
      </c>
      <c r="TVJ79" s="61">
        <v>30</v>
      </c>
      <c r="TVK79" s="69">
        <f>(TVH79*4)+(TVI79*9)+(TVJ79*4)-TVG79</f>
        <v>4.3000000000000114</v>
      </c>
      <c r="TVL79" s="61" t="s">
        <v>283</v>
      </c>
      <c r="TVM79" s="61" t="s">
        <v>282</v>
      </c>
      <c r="TVN79" s="68" t="s">
        <v>41</v>
      </c>
      <c r="TVO79" s="61">
        <v>129</v>
      </c>
      <c r="TVP79" s="61">
        <v>2.2000000000000002</v>
      </c>
      <c r="TVQ79" s="61">
        <v>0.5</v>
      </c>
      <c r="TVR79" s="61">
        <v>30</v>
      </c>
      <c r="TVS79" s="69">
        <f>(TVP79*4)+(TVQ79*9)+(TVR79*4)-TVO79</f>
        <v>4.3000000000000114</v>
      </c>
      <c r="TVT79" s="61" t="s">
        <v>283</v>
      </c>
      <c r="TVU79" s="61" t="s">
        <v>282</v>
      </c>
      <c r="TVV79" s="68" t="s">
        <v>41</v>
      </c>
      <c r="TVW79" s="61">
        <v>129</v>
      </c>
      <c r="TVX79" s="61">
        <v>2.2000000000000002</v>
      </c>
      <c r="TVY79" s="61">
        <v>0.5</v>
      </c>
      <c r="TVZ79" s="61">
        <v>30</v>
      </c>
      <c r="TWA79" s="69">
        <f>(TVX79*4)+(TVY79*9)+(TVZ79*4)-TVW79</f>
        <v>4.3000000000000114</v>
      </c>
      <c r="TWB79" s="61" t="s">
        <v>283</v>
      </c>
      <c r="TWC79" s="61" t="s">
        <v>282</v>
      </c>
      <c r="TWD79" s="68" t="s">
        <v>41</v>
      </c>
      <c r="TWE79" s="61">
        <v>129</v>
      </c>
      <c r="TWF79" s="61">
        <v>2.2000000000000002</v>
      </c>
      <c r="TWG79" s="61">
        <v>0.5</v>
      </c>
      <c r="TWH79" s="61">
        <v>30</v>
      </c>
      <c r="TWI79" s="69">
        <f>(TWF79*4)+(TWG79*9)+(TWH79*4)-TWE79</f>
        <v>4.3000000000000114</v>
      </c>
      <c r="TWJ79" s="61" t="s">
        <v>283</v>
      </c>
      <c r="TWK79" s="61" t="s">
        <v>282</v>
      </c>
      <c r="TWL79" s="68" t="s">
        <v>41</v>
      </c>
      <c r="TWM79" s="61">
        <v>129</v>
      </c>
      <c r="TWN79" s="61">
        <v>2.2000000000000002</v>
      </c>
      <c r="TWO79" s="61">
        <v>0.5</v>
      </c>
      <c r="TWP79" s="61">
        <v>30</v>
      </c>
      <c r="TWQ79" s="69">
        <f>(TWN79*4)+(TWO79*9)+(TWP79*4)-TWM79</f>
        <v>4.3000000000000114</v>
      </c>
      <c r="TWR79" s="61" t="s">
        <v>283</v>
      </c>
      <c r="TWS79" s="61" t="s">
        <v>282</v>
      </c>
      <c r="TWT79" s="68" t="s">
        <v>41</v>
      </c>
      <c r="TWU79" s="61">
        <v>129</v>
      </c>
      <c r="TWV79" s="61">
        <v>2.2000000000000002</v>
      </c>
      <c r="TWW79" s="61">
        <v>0.5</v>
      </c>
      <c r="TWX79" s="61">
        <v>30</v>
      </c>
      <c r="TWY79" s="69">
        <f>(TWV79*4)+(TWW79*9)+(TWX79*4)-TWU79</f>
        <v>4.3000000000000114</v>
      </c>
      <c r="TWZ79" s="61" t="s">
        <v>283</v>
      </c>
      <c r="TXA79" s="61" t="s">
        <v>282</v>
      </c>
      <c r="TXB79" s="68" t="s">
        <v>41</v>
      </c>
      <c r="TXC79" s="61">
        <v>129</v>
      </c>
      <c r="TXD79" s="61">
        <v>2.2000000000000002</v>
      </c>
      <c r="TXE79" s="61">
        <v>0.5</v>
      </c>
      <c r="TXF79" s="61">
        <v>30</v>
      </c>
      <c r="TXG79" s="69">
        <f>(TXD79*4)+(TXE79*9)+(TXF79*4)-TXC79</f>
        <v>4.3000000000000114</v>
      </c>
      <c r="TXH79" s="61" t="s">
        <v>283</v>
      </c>
      <c r="TXI79" s="61" t="s">
        <v>282</v>
      </c>
      <c r="TXJ79" s="68" t="s">
        <v>41</v>
      </c>
      <c r="TXK79" s="61">
        <v>129</v>
      </c>
      <c r="TXL79" s="61">
        <v>2.2000000000000002</v>
      </c>
      <c r="TXM79" s="61">
        <v>0.5</v>
      </c>
      <c r="TXN79" s="61">
        <v>30</v>
      </c>
      <c r="TXO79" s="69">
        <f>(TXL79*4)+(TXM79*9)+(TXN79*4)-TXK79</f>
        <v>4.3000000000000114</v>
      </c>
      <c r="TXP79" s="61" t="s">
        <v>283</v>
      </c>
      <c r="TXQ79" s="61" t="s">
        <v>282</v>
      </c>
      <c r="TXR79" s="68" t="s">
        <v>41</v>
      </c>
      <c r="TXS79" s="61">
        <v>129</v>
      </c>
      <c r="TXT79" s="61">
        <v>2.2000000000000002</v>
      </c>
      <c r="TXU79" s="61">
        <v>0.5</v>
      </c>
      <c r="TXV79" s="61">
        <v>30</v>
      </c>
      <c r="TXW79" s="69">
        <f>(TXT79*4)+(TXU79*9)+(TXV79*4)-TXS79</f>
        <v>4.3000000000000114</v>
      </c>
      <c r="TXX79" s="61" t="s">
        <v>283</v>
      </c>
      <c r="TXY79" s="61" t="s">
        <v>282</v>
      </c>
      <c r="TXZ79" s="68" t="s">
        <v>41</v>
      </c>
      <c r="TYA79" s="61">
        <v>129</v>
      </c>
      <c r="TYB79" s="61">
        <v>2.2000000000000002</v>
      </c>
      <c r="TYC79" s="61">
        <v>0.5</v>
      </c>
      <c r="TYD79" s="61">
        <v>30</v>
      </c>
      <c r="TYE79" s="69">
        <f>(TYB79*4)+(TYC79*9)+(TYD79*4)-TYA79</f>
        <v>4.3000000000000114</v>
      </c>
      <c r="TYF79" s="61" t="s">
        <v>283</v>
      </c>
      <c r="TYG79" s="61" t="s">
        <v>282</v>
      </c>
      <c r="TYH79" s="68" t="s">
        <v>41</v>
      </c>
      <c r="TYI79" s="61">
        <v>129</v>
      </c>
      <c r="TYJ79" s="61">
        <v>2.2000000000000002</v>
      </c>
      <c r="TYK79" s="61">
        <v>0.5</v>
      </c>
      <c r="TYL79" s="61">
        <v>30</v>
      </c>
      <c r="TYM79" s="69">
        <f>(TYJ79*4)+(TYK79*9)+(TYL79*4)-TYI79</f>
        <v>4.3000000000000114</v>
      </c>
      <c r="TYN79" s="61" t="s">
        <v>283</v>
      </c>
      <c r="TYO79" s="61" t="s">
        <v>282</v>
      </c>
      <c r="TYP79" s="68" t="s">
        <v>41</v>
      </c>
      <c r="TYQ79" s="61">
        <v>129</v>
      </c>
      <c r="TYR79" s="61">
        <v>2.2000000000000002</v>
      </c>
      <c r="TYS79" s="61">
        <v>0.5</v>
      </c>
      <c r="TYT79" s="61">
        <v>30</v>
      </c>
      <c r="TYU79" s="69">
        <f>(TYR79*4)+(TYS79*9)+(TYT79*4)-TYQ79</f>
        <v>4.3000000000000114</v>
      </c>
      <c r="TYV79" s="61" t="s">
        <v>283</v>
      </c>
      <c r="TYW79" s="61" t="s">
        <v>282</v>
      </c>
      <c r="TYX79" s="68" t="s">
        <v>41</v>
      </c>
      <c r="TYY79" s="61">
        <v>129</v>
      </c>
      <c r="TYZ79" s="61">
        <v>2.2000000000000002</v>
      </c>
      <c r="TZA79" s="61">
        <v>0.5</v>
      </c>
      <c r="TZB79" s="61">
        <v>30</v>
      </c>
      <c r="TZC79" s="69">
        <f>(TYZ79*4)+(TZA79*9)+(TZB79*4)-TYY79</f>
        <v>4.3000000000000114</v>
      </c>
      <c r="TZD79" s="61" t="s">
        <v>283</v>
      </c>
      <c r="TZE79" s="61" t="s">
        <v>282</v>
      </c>
      <c r="TZF79" s="68" t="s">
        <v>41</v>
      </c>
      <c r="TZG79" s="61">
        <v>129</v>
      </c>
      <c r="TZH79" s="61">
        <v>2.2000000000000002</v>
      </c>
      <c r="TZI79" s="61">
        <v>0.5</v>
      </c>
      <c r="TZJ79" s="61">
        <v>30</v>
      </c>
      <c r="TZK79" s="69">
        <f>(TZH79*4)+(TZI79*9)+(TZJ79*4)-TZG79</f>
        <v>4.3000000000000114</v>
      </c>
      <c r="TZL79" s="61" t="s">
        <v>283</v>
      </c>
      <c r="TZM79" s="61" t="s">
        <v>282</v>
      </c>
      <c r="TZN79" s="68" t="s">
        <v>41</v>
      </c>
      <c r="TZO79" s="61">
        <v>129</v>
      </c>
      <c r="TZP79" s="61">
        <v>2.2000000000000002</v>
      </c>
      <c r="TZQ79" s="61">
        <v>0.5</v>
      </c>
      <c r="TZR79" s="61">
        <v>30</v>
      </c>
      <c r="TZS79" s="69">
        <f>(TZP79*4)+(TZQ79*9)+(TZR79*4)-TZO79</f>
        <v>4.3000000000000114</v>
      </c>
      <c r="TZT79" s="61" t="s">
        <v>283</v>
      </c>
      <c r="TZU79" s="61" t="s">
        <v>282</v>
      </c>
      <c r="TZV79" s="68" t="s">
        <v>41</v>
      </c>
      <c r="TZW79" s="61">
        <v>129</v>
      </c>
      <c r="TZX79" s="61">
        <v>2.2000000000000002</v>
      </c>
      <c r="TZY79" s="61">
        <v>0.5</v>
      </c>
      <c r="TZZ79" s="61">
        <v>30</v>
      </c>
      <c r="UAA79" s="69">
        <f>(TZX79*4)+(TZY79*9)+(TZZ79*4)-TZW79</f>
        <v>4.3000000000000114</v>
      </c>
      <c r="UAB79" s="61" t="s">
        <v>283</v>
      </c>
      <c r="UAC79" s="61" t="s">
        <v>282</v>
      </c>
      <c r="UAD79" s="68" t="s">
        <v>41</v>
      </c>
      <c r="UAE79" s="61">
        <v>129</v>
      </c>
      <c r="UAF79" s="61">
        <v>2.2000000000000002</v>
      </c>
      <c r="UAG79" s="61">
        <v>0.5</v>
      </c>
      <c r="UAH79" s="61">
        <v>30</v>
      </c>
      <c r="UAI79" s="69">
        <f>(UAF79*4)+(UAG79*9)+(UAH79*4)-UAE79</f>
        <v>4.3000000000000114</v>
      </c>
      <c r="UAJ79" s="61" t="s">
        <v>283</v>
      </c>
      <c r="UAK79" s="61" t="s">
        <v>282</v>
      </c>
      <c r="UAL79" s="68" t="s">
        <v>41</v>
      </c>
      <c r="UAM79" s="61">
        <v>129</v>
      </c>
      <c r="UAN79" s="61">
        <v>2.2000000000000002</v>
      </c>
      <c r="UAO79" s="61">
        <v>0.5</v>
      </c>
      <c r="UAP79" s="61">
        <v>30</v>
      </c>
      <c r="UAQ79" s="69">
        <f>(UAN79*4)+(UAO79*9)+(UAP79*4)-UAM79</f>
        <v>4.3000000000000114</v>
      </c>
      <c r="UAR79" s="61" t="s">
        <v>283</v>
      </c>
      <c r="UAS79" s="61" t="s">
        <v>282</v>
      </c>
      <c r="UAT79" s="68" t="s">
        <v>41</v>
      </c>
      <c r="UAU79" s="61">
        <v>129</v>
      </c>
      <c r="UAV79" s="61">
        <v>2.2000000000000002</v>
      </c>
      <c r="UAW79" s="61">
        <v>0.5</v>
      </c>
      <c r="UAX79" s="61">
        <v>30</v>
      </c>
      <c r="UAY79" s="69">
        <f>(UAV79*4)+(UAW79*9)+(UAX79*4)-UAU79</f>
        <v>4.3000000000000114</v>
      </c>
      <c r="UAZ79" s="61" t="s">
        <v>283</v>
      </c>
      <c r="UBA79" s="61" t="s">
        <v>282</v>
      </c>
      <c r="UBB79" s="68" t="s">
        <v>41</v>
      </c>
      <c r="UBC79" s="61">
        <v>129</v>
      </c>
      <c r="UBD79" s="61">
        <v>2.2000000000000002</v>
      </c>
      <c r="UBE79" s="61">
        <v>0.5</v>
      </c>
      <c r="UBF79" s="61">
        <v>30</v>
      </c>
      <c r="UBG79" s="69">
        <f>(UBD79*4)+(UBE79*9)+(UBF79*4)-UBC79</f>
        <v>4.3000000000000114</v>
      </c>
      <c r="UBH79" s="61" t="s">
        <v>283</v>
      </c>
      <c r="UBI79" s="61" t="s">
        <v>282</v>
      </c>
      <c r="UBJ79" s="68" t="s">
        <v>41</v>
      </c>
      <c r="UBK79" s="61">
        <v>129</v>
      </c>
      <c r="UBL79" s="61">
        <v>2.2000000000000002</v>
      </c>
      <c r="UBM79" s="61">
        <v>0.5</v>
      </c>
      <c r="UBN79" s="61">
        <v>30</v>
      </c>
      <c r="UBO79" s="69">
        <f>(UBL79*4)+(UBM79*9)+(UBN79*4)-UBK79</f>
        <v>4.3000000000000114</v>
      </c>
      <c r="UBP79" s="61" t="s">
        <v>283</v>
      </c>
      <c r="UBQ79" s="61" t="s">
        <v>282</v>
      </c>
      <c r="UBR79" s="68" t="s">
        <v>41</v>
      </c>
      <c r="UBS79" s="61">
        <v>129</v>
      </c>
      <c r="UBT79" s="61">
        <v>2.2000000000000002</v>
      </c>
      <c r="UBU79" s="61">
        <v>0.5</v>
      </c>
      <c r="UBV79" s="61">
        <v>30</v>
      </c>
      <c r="UBW79" s="69">
        <f>(UBT79*4)+(UBU79*9)+(UBV79*4)-UBS79</f>
        <v>4.3000000000000114</v>
      </c>
      <c r="UBX79" s="61" t="s">
        <v>283</v>
      </c>
      <c r="UBY79" s="61" t="s">
        <v>282</v>
      </c>
      <c r="UBZ79" s="68" t="s">
        <v>41</v>
      </c>
      <c r="UCA79" s="61">
        <v>129</v>
      </c>
      <c r="UCB79" s="61">
        <v>2.2000000000000002</v>
      </c>
      <c r="UCC79" s="61">
        <v>0.5</v>
      </c>
      <c r="UCD79" s="61">
        <v>30</v>
      </c>
      <c r="UCE79" s="69">
        <f>(UCB79*4)+(UCC79*9)+(UCD79*4)-UCA79</f>
        <v>4.3000000000000114</v>
      </c>
      <c r="UCF79" s="61" t="s">
        <v>283</v>
      </c>
      <c r="UCG79" s="61" t="s">
        <v>282</v>
      </c>
      <c r="UCH79" s="68" t="s">
        <v>41</v>
      </c>
      <c r="UCI79" s="61">
        <v>129</v>
      </c>
      <c r="UCJ79" s="61">
        <v>2.2000000000000002</v>
      </c>
      <c r="UCK79" s="61">
        <v>0.5</v>
      </c>
      <c r="UCL79" s="61">
        <v>30</v>
      </c>
      <c r="UCM79" s="69">
        <f>(UCJ79*4)+(UCK79*9)+(UCL79*4)-UCI79</f>
        <v>4.3000000000000114</v>
      </c>
      <c r="UCN79" s="61" t="s">
        <v>283</v>
      </c>
      <c r="UCO79" s="61" t="s">
        <v>282</v>
      </c>
      <c r="UCP79" s="68" t="s">
        <v>41</v>
      </c>
      <c r="UCQ79" s="61">
        <v>129</v>
      </c>
      <c r="UCR79" s="61">
        <v>2.2000000000000002</v>
      </c>
      <c r="UCS79" s="61">
        <v>0.5</v>
      </c>
      <c r="UCT79" s="61">
        <v>30</v>
      </c>
      <c r="UCU79" s="69">
        <f>(UCR79*4)+(UCS79*9)+(UCT79*4)-UCQ79</f>
        <v>4.3000000000000114</v>
      </c>
      <c r="UCV79" s="61" t="s">
        <v>283</v>
      </c>
      <c r="UCW79" s="61" t="s">
        <v>282</v>
      </c>
      <c r="UCX79" s="68" t="s">
        <v>41</v>
      </c>
      <c r="UCY79" s="61">
        <v>129</v>
      </c>
      <c r="UCZ79" s="61">
        <v>2.2000000000000002</v>
      </c>
      <c r="UDA79" s="61">
        <v>0.5</v>
      </c>
      <c r="UDB79" s="61">
        <v>30</v>
      </c>
      <c r="UDC79" s="69">
        <f>(UCZ79*4)+(UDA79*9)+(UDB79*4)-UCY79</f>
        <v>4.3000000000000114</v>
      </c>
      <c r="UDD79" s="61" t="s">
        <v>283</v>
      </c>
      <c r="UDE79" s="61" t="s">
        <v>282</v>
      </c>
      <c r="UDF79" s="68" t="s">
        <v>41</v>
      </c>
      <c r="UDG79" s="61">
        <v>129</v>
      </c>
      <c r="UDH79" s="61">
        <v>2.2000000000000002</v>
      </c>
      <c r="UDI79" s="61">
        <v>0.5</v>
      </c>
      <c r="UDJ79" s="61">
        <v>30</v>
      </c>
      <c r="UDK79" s="69">
        <f>(UDH79*4)+(UDI79*9)+(UDJ79*4)-UDG79</f>
        <v>4.3000000000000114</v>
      </c>
      <c r="UDL79" s="61" t="s">
        <v>283</v>
      </c>
      <c r="UDM79" s="61" t="s">
        <v>282</v>
      </c>
      <c r="UDN79" s="68" t="s">
        <v>41</v>
      </c>
      <c r="UDO79" s="61">
        <v>129</v>
      </c>
      <c r="UDP79" s="61">
        <v>2.2000000000000002</v>
      </c>
      <c r="UDQ79" s="61">
        <v>0.5</v>
      </c>
      <c r="UDR79" s="61">
        <v>30</v>
      </c>
      <c r="UDS79" s="69">
        <f>(UDP79*4)+(UDQ79*9)+(UDR79*4)-UDO79</f>
        <v>4.3000000000000114</v>
      </c>
      <c r="UDT79" s="61" t="s">
        <v>283</v>
      </c>
      <c r="UDU79" s="61" t="s">
        <v>282</v>
      </c>
      <c r="UDV79" s="68" t="s">
        <v>41</v>
      </c>
      <c r="UDW79" s="61">
        <v>129</v>
      </c>
      <c r="UDX79" s="61">
        <v>2.2000000000000002</v>
      </c>
      <c r="UDY79" s="61">
        <v>0.5</v>
      </c>
      <c r="UDZ79" s="61">
        <v>30</v>
      </c>
      <c r="UEA79" s="69">
        <f>(UDX79*4)+(UDY79*9)+(UDZ79*4)-UDW79</f>
        <v>4.3000000000000114</v>
      </c>
      <c r="UEB79" s="61" t="s">
        <v>283</v>
      </c>
      <c r="UEC79" s="61" t="s">
        <v>282</v>
      </c>
      <c r="UED79" s="68" t="s">
        <v>41</v>
      </c>
      <c r="UEE79" s="61">
        <v>129</v>
      </c>
      <c r="UEF79" s="61">
        <v>2.2000000000000002</v>
      </c>
      <c r="UEG79" s="61">
        <v>0.5</v>
      </c>
      <c r="UEH79" s="61">
        <v>30</v>
      </c>
      <c r="UEI79" s="69">
        <f>(UEF79*4)+(UEG79*9)+(UEH79*4)-UEE79</f>
        <v>4.3000000000000114</v>
      </c>
      <c r="UEJ79" s="61" t="s">
        <v>283</v>
      </c>
      <c r="UEK79" s="61" t="s">
        <v>282</v>
      </c>
      <c r="UEL79" s="68" t="s">
        <v>41</v>
      </c>
      <c r="UEM79" s="61">
        <v>129</v>
      </c>
      <c r="UEN79" s="61">
        <v>2.2000000000000002</v>
      </c>
      <c r="UEO79" s="61">
        <v>0.5</v>
      </c>
      <c r="UEP79" s="61">
        <v>30</v>
      </c>
      <c r="UEQ79" s="69">
        <f>(UEN79*4)+(UEO79*9)+(UEP79*4)-UEM79</f>
        <v>4.3000000000000114</v>
      </c>
      <c r="UER79" s="61" t="s">
        <v>283</v>
      </c>
      <c r="UES79" s="61" t="s">
        <v>282</v>
      </c>
      <c r="UET79" s="68" t="s">
        <v>41</v>
      </c>
      <c r="UEU79" s="61">
        <v>129</v>
      </c>
      <c r="UEV79" s="61">
        <v>2.2000000000000002</v>
      </c>
      <c r="UEW79" s="61">
        <v>0.5</v>
      </c>
      <c r="UEX79" s="61">
        <v>30</v>
      </c>
      <c r="UEY79" s="69">
        <f>(UEV79*4)+(UEW79*9)+(UEX79*4)-UEU79</f>
        <v>4.3000000000000114</v>
      </c>
      <c r="UEZ79" s="61" t="s">
        <v>283</v>
      </c>
      <c r="UFA79" s="61" t="s">
        <v>282</v>
      </c>
      <c r="UFB79" s="68" t="s">
        <v>41</v>
      </c>
      <c r="UFC79" s="61">
        <v>129</v>
      </c>
      <c r="UFD79" s="61">
        <v>2.2000000000000002</v>
      </c>
      <c r="UFE79" s="61">
        <v>0.5</v>
      </c>
      <c r="UFF79" s="61">
        <v>30</v>
      </c>
      <c r="UFG79" s="69">
        <f>(UFD79*4)+(UFE79*9)+(UFF79*4)-UFC79</f>
        <v>4.3000000000000114</v>
      </c>
      <c r="UFH79" s="61" t="s">
        <v>283</v>
      </c>
      <c r="UFI79" s="61" t="s">
        <v>282</v>
      </c>
      <c r="UFJ79" s="68" t="s">
        <v>41</v>
      </c>
      <c r="UFK79" s="61">
        <v>129</v>
      </c>
      <c r="UFL79" s="61">
        <v>2.2000000000000002</v>
      </c>
      <c r="UFM79" s="61">
        <v>0.5</v>
      </c>
      <c r="UFN79" s="61">
        <v>30</v>
      </c>
      <c r="UFO79" s="69">
        <f>(UFL79*4)+(UFM79*9)+(UFN79*4)-UFK79</f>
        <v>4.3000000000000114</v>
      </c>
      <c r="UFP79" s="61" t="s">
        <v>283</v>
      </c>
      <c r="UFQ79" s="61" t="s">
        <v>282</v>
      </c>
      <c r="UFR79" s="68" t="s">
        <v>41</v>
      </c>
      <c r="UFS79" s="61">
        <v>129</v>
      </c>
      <c r="UFT79" s="61">
        <v>2.2000000000000002</v>
      </c>
      <c r="UFU79" s="61">
        <v>0.5</v>
      </c>
      <c r="UFV79" s="61">
        <v>30</v>
      </c>
      <c r="UFW79" s="69">
        <f>(UFT79*4)+(UFU79*9)+(UFV79*4)-UFS79</f>
        <v>4.3000000000000114</v>
      </c>
      <c r="UFX79" s="61" t="s">
        <v>283</v>
      </c>
      <c r="UFY79" s="61" t="s">
        <v>282</v>
      </c>
      <c r="UFZ79" s="68" t="s">
        <v>41</v>
      </c>
      <c r="UGA79" s="61">
        <v>129</v>
      </c>
      <c r="UGB79" s="61">
        <v>2.2000000000000002</v>
      </c>
      <c r="UGC79" s="61">
        <v>0.5</v>
      </c>
      <c r="UGD79" s="61">
        <v>30</v>
      </c>
      <c r="UGE79" s="69">
        <f>(UGB79*4)+(UGC79*9)+(UGD79*4)-UGA79</f>
        <v>4.3000000000000114</v>
      </c>
      <c r="UGF79" s="61" t="s">
        <v>283</v>
      </c>
      <c r="UGG79" s="61" t="s">
        <v>282</v>
      </c>
      <c r="UGH79" s="68" t="s">
        <v>41</v>
      </c>
      <c r="UGI79" s="61">
        <v>129</v>
      </c>
      <c r="UGJ79" s="61">
        <v>2.2000000000000002</v>
      </c>
      <c r="UGK79" s="61">
        <v>0.5</v>
      </c>
      <c r="UGL79" s="61">
        <v>30</v>
      </c>
      <c r="UGM79" s="69">
        <f>(UGJ79*4)+(UGK79*9)+(UGL79*4)-UGI79</f>
        <v>4.3000000000000114</v>
      </c>
      <c r="UGN79" s="61" t="s">
        <v>283</v>
      </c>
      <c r="UGO79" s="61" t="s">
        <v>282</v>
      </c>
      <c r="UGP79" s="68" t="s">
        <v>41</v>
      </c>
      <c r="UGQ79" s="61">
        <v>129</v>
      </c>
      <c r="UGR79" s="61">
        <v>2.2000000000000002</v>
      </c>
      <c r="UGS79" s="61">
        <v>0.5</v>
      </c>
      <c r="UGT79" s="61">
        <v>30</v>
      </c>
      <c r="UGU79" s="69">
        <f>(UGR79*4)+(UGS79*9)+(UGT79*4)-UGQ79</f>
        <v>4.3000000000000114</v>
      </c>
      <c r="UGV79" s="61" t="s">
        <v>283</v>
      </c>
      <c r="UGW79" s="61" t="s">
        <v>282</v>
      </c>
      <c r="UGX79" s="68" t="s">
        <v>41</v>
      </c>
      <c r="UGY79" s="61">
        <v>129</v>
      </c>
      <c r="UGZ79" s="61">
        <v>2.2000000000000002</v>
      </c>
      <c r="UHA79" s="61">
        <v>0.5</v>
      </c>
      <c r="UHB79" s="61">
        <v>30</v>
      </c>
      <c r="UHC79" s="69">
        <f>(UGZ79*4)+(UHA79*9)+(UHB79*4)-UGY79</f>
        <v>4.3000000000000114</v>
      </c>
      <c r="UHD79" s="61" t="s">
        <v>283</v>
      </c>
      <c r="UHE79" s="61" t="s">
        <v>282</v>
      </c>
      <c r="UHF79" s="68" t="s">
        <v>41</v>
      </c>
      <c r="UHG79" s="61">
        <v>129</v>
      </c>
      <c r="UHH79" s="61">
        <v>2.2000000000000002</v>
      </c>
      <c r="UHI79" s="61">
        <v>0.5</v>
      </c>
      <c r="UHJ79" s="61">
        <v>30</v>
      </c>
      <c r="UHK79" s="69">
        <f>(UHH79*4)+(UHI79*9)+(UHJ79*4)-UHG79</f>
        <v>4.3000000000000114</v>
      </c>
      <c r="UHL79" s="61" t="s">
        <v>283</v>
      </c>
      <c r="UHM79" s="61" t="s">
        <v>282</v>
      </c>
      <c r="UHN79" s="68" t="s">
        <v>41</v>
      </c>
      <c r="UHO79" s="61">
        <v>129</v>
      </c>
      <c r="UHP79" s="61">
        <v>2.2000000000000002</v>
      </c>
      <c r="UHQ79" s="61">
        <v>0.5</v>
      </c>
      <c r="UHR79" s="61">
        <v>30</v>
      </c>
      <c r="UHS79" s="69">
        <f>(UHP79*4)+(UHQ79*9)+(UHR79*4)-UHO79</f>
        <v>4.3000000000000114</v>
      </c>
      <c r="UHT79" s="61" t="s">
        <v>283</v>
      </c>
      <c r="UHU79" s="61" t="s">
        <v>282</v>
      </c>
      <c r="UHV79" s="68" t="s">
        <v>41</v>
      </c>
      <c r="UHW79" s="61">
        <v>129</v>
      </c>
      <c r="UHX79" s="61">
        <v>2.2000000000000002</v>
      </c>
      <c r="UHY79" s="61">
        <v>0.5</v>
      </c>
      <c r="UHZ79" s="61">
        <v>30</v>
      </c>
      <c r="UIA79" s="69">
        <f>(UHX79*4)+(UHY79*9)+(UHZ79*4)-UHW79</f>
        <v>4.3000000000000114</v>
      </c>
      <c r="UIB79" s="61" t="s">
        <v>283</v>
      </c>
      <c r="UIC79" s="61" t="s">
        <v>282</v>
      </c>
      <c r="UID79" s="68" t="s">
        <v>41</v>
      </c>
      <c r="UIE79" s="61">
        <v>129</v>
      </c>
      <c r="UIF79" s="61">
        <v>2.2000000000000002</v>
      </c>
      <c r="UIG79" s="61">
        <v>0.5</v>
      </c>
      <c r="UIH79" s="61">
        <v>30</v>
      </c>
      <c r="UII79" s="69">
        <f>(UIF79*4)+(UIG79*9)+(UIH79*4)-UIE79</f>
        <v>4.3000000000000114</v>
      </c>
      <c r="UIJ79" s="61" t="s">
        <v>283</v>
      </c>
      <c r="UIK79" s="61" t="s">
        <v>282</v>
      </c>
      <c r="UIL79" s="68" t="s">
        <v>41</v>
      </c>
      <c r="UIM79" s="61">
        <v>129</v>
      </c>
      <c r="UIN79" s="61">
        <v>2.2000000000000002</v>
      </c>
      <c r="UIO79" s="61">
        <v>0.5</v>
      </c>
      <c r="UIP79" s="61">
        <v>30</v>
      </c>
      <c r="UIQ79" s="69">
        <f>(UIN79*4)+(UIO79*9)+(UIP79*4)-UIM79</f>
        <v>4.3000000000000114</v>
      </c>
      <c r="UIR79" s="61" t="s">
        <v>283</v>
      </c>
      <c r="UIS79" s="61" t="s">
        <v>282</v>
      </c>
      <c r="UIT79" s="68" t="s">
        <v>41</v>
      </c>
      <c r="UIU79" s="61">
        <v>129</v>
      </c>
      <c r="UIV79" s="61">
        <v>2.2000000000000002</v>
      </c>
      <c r="UIW79" s="61">
        <v>0.5</v>
      </c>
      <c r="UIX79" s="61">
        <v>30</v>
      </c>
      <c r="UIY79" s="69">
        <f>(UIV79*4)+(UIW79*9)+(UIX79*4)-UIU79</f>
        <v>4.3000000000000114</v>
      </c>
      <c r="UIZ79" s="61" t="s">
        <v>283</v>
      </c>
      <c r="UJA79" s="61" t="s">
        <v>282</v>
      </c>
      <c r="UJB79" s="68" t="s">
        <v>41</v>
      </c>
      <c r="UJC79" s="61">
        <v>129</v>
      </c>
      <c r="UJD79" s="61">
        <v>2.2000000000000002</v>
      </c>
      <c r="UJE79" s="61">
        <v>0.5</v>
      </c>
      <c r="UJF79" s="61">
        <v>30</v>
      </c>
      <c r="UJG79" s="69">
        <f>(UJD79*4)+(UJE79*9)+(UJF79*4)-UJC79</f>
        <v>4.3000000000000114</v>
      </c>
      <c r="UJH79" s="61" t="s">
        <v>283</v>
      </c>
      <c r="UJI79" s="61" t="s">
        <v>282</v>
      </c>
      <c r="UJJ79" s="68" t="s">
        <v>41</v>
      </c>
      <c r="UJK79" s="61">
        <v>129</v>
      </c>
      <c r="UJL79" s="61">
        <v>2.2000000000000002</v>
      </c>
      <c r="UJM79" s="61">
        <v>0.5</v>
      </c>
      <c r="UJN79" s="61">
        <v>30</v>
      </c>
      <c r="UJO79" s="69">
        <f>(UJL79*4)+(UJM79*9)+(UJN79*4)-UJK79</f>
        <v>4.3000000000000114</v>
      </c>
      <c r="UJP79" s="61" t="s">
        <v>283</v>
      </c>
      <c r="UJQ79" s="61" t="s">
        <v>282</v>
      </c>
      <c r="UJR79" s="68" t="s">
        <v>41</v>
      </c>
      <c r="UJS79" s="61">
        <v>129</v>
      </c>
      <c r="UJT79" s="61">
        <v>2.2000000000000002</v>
      </c>
      <c r="UJU79" s="61">
        <v>0.5</v>
      </c>
      <c r="UJV79" s="61">
        <v>30</v>
      </c>
      <c r="UJW79" s="69">
        <f>(UJT79*4)+(UJU79*9)+(UJV79*4)-UJS79</f>
        <v>4.3000000000000114</v>
      </c>
      <c r="UJX79" s="61" t="s">
        <v>283</v>
      </c>
      <c r="UJY79" s="61" t="s">
        <v>282</v>
      </c>
      <c r="UJZ79" s="68" t="s">
        <v>41</v>
      </c>
      <c r="UKA79" s="61">
        <v>129</v>
      </c>
      <c r="UKB79" s="61">
        <v>2.2000000000000002</v>
      </c>
      <c r="UKC79" s="61">
        <v>0.5</v>
      </c>
      <c r="UKD79" s="61">
        <v>30</v>
      </c>
      <c r="UKE79" s="69">
        <f>(UKB79*4)+(UKC79*9)+(UKD79*4)-UKA79</f>
        <v>4.3000000000000114</v>
      </c>
      <c r="UKF79" s="61" t="s">
        <v>283</v>
      </c>
      <c r="UKG79" s="61" t="s">
        <v>282</v>
      </c>
      <c r="UKH79" s="68" t="s">
        <v>41</v>
      </c>
      <c r="UKI79" s="61">
        <v>129</v>
      </c>
      <c r="UKJ79" s="61">
        <v>2.2000000000000002</v>
      </c>
      <c r="UKK79" s="61">
        <v>0.5</v>
      </c>
      <c r="UKL79" s="61">
        <v>30</v>
      </c>
      <c r="UKM79" s="69">
        <f>(UKJ79*4)+(UKK79*9)+(UKL79*4)-UKI79</f>
        <v>4.3000000000000114</v>
      </c>
      <c r="UKN79" s="61" t="s">
        <v>283</v>
      </c>
      <c r="UKO79" s="61" t="s">
        <v>282</v>
      </c>
      <c r="UKP79" s="68" t="s">
        <v>41</v>
      </c>
      <c r="UKQ79" s="61">
        <v>129</v>
      </c>
      <c r="UKR79" s="61">
        <v>2.2000000000000002</v>
      </c>
      <c r="UKS79" s="61">
        <v>0.5</v>
      </c>
      <c r="UKT79" s="61">
        <v>30</v>
      </c>
      <c r="UKU79" s="69">
        <f>(UKR79*4)+(UKS79*9)+(UKT79*4)-UKQ79</f>
        <v>4.3000000000000114</v>
      </c>
      <c r="UKV79" s="61" t="s">
        <v>283</v>
      </c>
      <c r="UKW79" s="61" t="s">
        <v>282</v>
      </c>
      <c r="UKX79" s="68" t="s">
        <v>41</v>
      </c>
      <c r="UKY79" s="61">
        <v>129</v>
      </c>
      <c r="UKZ79" s="61">
        <v>2.2000000000000002</v>
      </c>
      <c r="ULA79" s="61">
        <v>0.5</v>
      </c>
      <c r="ULB79" s="61">
        <v>30</v>
      </c>
      <c r="ULC79" s="69">
        <f>(UKZ79*4)+(ULA79*9)+(ULB79*4)-UKY79</f>
        <v>4.3000000000000114</v>
      </c>
      <c r="ULD79" s="61" t="s">
        <v>283</v>
      </c>
      <c r="ULE79" s="61" t="s">
        <v>282</v>
      </c>
      <c r="ULF79" s="68" t="s">
        <v>41</v>
      </c>
      <c r="ULG79" s="61">
        <v>129</v>
      </c>
      <c r="ULH79" s="61">
        <v>2.2000000000000002</v>
      </c>
      <c r="ULI79" s="61">
        <v>0.5</v>
      </c>
      <c r="ULJ79" s="61">
        <v>30</v>
      </c>
      <c r="ULK79" s="69">
        <f>(ULH79*4)+(ULI79*9)+(ULJ79*4)-ULG79</f>
        <v>4.3000000000000114</v>
      </c>
      <c r="ULL79" s="61" t="s">
        <v>283</v>
      </c>
      <c r="ULM79" s="61" t="s">
        <v>282</v>
      </c>
      <c r="ULN79" s="68" t="s">
        <v>41</v>
      </c>
      <c r="ULO79" s="61">
        <v>129</v>
      </c>
      <c r="ULP79" s="61">
        <v>2.2000000000000002</v>
      </c>
      <c r="ULQ79" s="61">
        <v>0.5</v>
      </c>
      <c r="ULR79" s="61">
        <v>30</v>
      </c>
      <c r="ULS79" s="69">
        <f>(ULP79*4)+(ULQ79*9)+(ULR79*4)-ULO79</f>
        <v>4.3000000000000114</v>
      </c>
      <c r="ULT79" s="61" t="s">
        <v>283</v>
      </c>
      <c r="ULU79" s="61" t="s">
        <v>282</v>
      </c>
      <c r="ULV79" s="68" t="s">
        <v>41</v>
      </c>
      <c r="ULW79" s="61">
        <v>129</v>
      </c>
      <c r="ULX79" s="61">
        <v>2.2000000000000002</v>
      </c>
      <c r="ULY79" s="61">
        <v>0.5</v>
      </c>
      <c r="ULZ79" s="61">
        <v>30</v>
      </c>
      <c r="UMA79" s="69">
        <f>(ULX79*4)+(ULY79*9)+(ULZ79*4)-ULW79</f>
        <v>4.3000000000000114</v>
      </c>
      <c r="UMB79" s="61" t="s">
        <v>283</v>
      </c>
      <c r="UMC79" s="61" t="s">
        <v>282</v>
      </c>
      <c r="UMD79" s="68" t="s">
        <v>41</v>
      </c>
      <c r="UME79" s="61">
        <v>129</v>
      </c>
      <c r="UMF79" s="61">
        <v>2.2000000000000002</v>
      </c>
      <c r="UMG79" s="61">
        <v>0.5</v>
      </c>
      <c r="UMH79" s="61">
        <v>30</v>
      </c>
      <c r="UMI79" s="69">
        <f>(UMF79*4)+(UMG79*9)+(UMH79*4)-UME79</f>
        <v>4.3000000000000114</v>
      </c>
      <c r="UMJ79" s="61" t="s">
        <v>283</v>
      </c>
      <c r="UMK79" s="61" t="s">
        <v>282</v>
      </c>
      <c r="UML79" s="68" t="s">
        <v>41</v>
      </c>
      <c r="UMM79" s="61">
        <v>129</v>
      </c>
      <c r="UMN79" s="61">
        <v>2.2000000000000002</v>
      </c>
      <c r="UMO79" s="61">
        <v>0.5</v>
      </c>
      <c r="UMP79" s="61">
        <v>30</v>
      </c>
      <c r="UMQ79" s="69">
        <f>(UMN79*4)+(UMO79*9)+(UMP79*4)-UMM79</f>
        <v>4.3000000000000114</v>
      </c>
      <c r="UMR79" s="61" t="s">
        <v>283</v>
      </c>
      <c r="UMS79" s="61" t="s">
        <v>282</v>
      </c>
      <c r="UMT79" s="68" t="s">
        <v>41</v>
      </c>
      <c r="UMU79" s="61">
        <v>129</v>
      </c>
      <c r="UMV79" s="61">
        <v>2.2000000000000002</v>
      </c>
      <c r="UMW79" s="61">
        <v>0.5</v>
      </c>
      <c r="UMX79" s="61">
        <v>30</v>
      </c>
      <c r="UMY79" s="69">
        <f>(UMV79*4)+(UMW79*9)+(UMX79*4)-UMU79</f>
        <v>4.3000000000000114</v>
      </c>
      <c r="UMZ79" s="61" t="s">
        <v>283</v>
      </c>
      <c r="UNA79" s="61" t="s">
        <v>282</v>
      </c>
      <c r="UNB79" s="68" t="s">
        <v>41</v>
      </c>
      <c r="UNC79" s="61">
        <v>129</v>
      </c>
      <c r="UND79" s="61">
        <v>2.2000000000000002</v>
      </c>
      <c r="UNE79" s="61">
        <v>0.5</v>
      </c>
      <c r="UNF79" s="61">
        <v>30</v>
      </c>
      <c r="UNG79" s="69">
        <f>(UND79*4)+(UNE79*9)+(UNF79*4)-UNC79</f>
        <v>4.3000000000000114</v>
      </c>
      <c r="UNH79" s="61" t="s">
        <v>283</v>
      </c>
      <c r="UNI79" s="61" t="s">
        <v>282</v>
      </c>
      <c r="UNJ79" s="68" t="s">
        <v>41</v>
      </c>
      <c r="UNK79" s="61">
        <v>129</v>
      </c>
      <c r="UNL79" s="61">
        <v>2.2000000000000002</v>
      </c>
      <c r="UNM79" s="61">
        <v>0.5</v>
      </c>
      <c r="UNN79" s="61">
        <v>30</v>
      </c>
      <c r="UNO79" s="69">
        <f>(UNL79*4)+(UNM79*9)+(UNN79*4)-UNK79</f>
        <v>4.3000000000000114</v>
      </c>
      <c r="UNP79" s="61" t="s">
        <v>283</v>
      </c>
      <c r="UNQ79" s="61" t="s">
        <v>282</v>
      </c>
      <c r="UNR79" s="68" t="s">
        <v>41</v>
      </c>
      <c r="UNS79" s="61">
        <v>129</v>
      </c>
      <c r="UNT79" s="61">
        <v>2.2000000000000002</v>
      </c>
      <c r="UNU79" s="61">
        <v>0.5</v>
      </c>
      <c r="UNV79" s="61">
        <v>30</v>
      </c>
      <c r="UNW79" s="69">
        <f>(UNT79*4)+(UNU79*9)+(UNV79*4)-UNS79</f>
        <v>4.3000000000000114</v>
      </c>
      <c r="UNX79" s="61" t="s">
        <v>283</v>
      </c>
      <c r="UNY79" s="61" t="s">
        <v>282</v>
      </c>
      <c r="UNZ79" s="68" t="s">
        <v>41</v>
      </c>
      <c r="UOA79" s="61">
        <v>129</v>
      </c>
      <c r="UOB79" s="61">
        <v>2.2000000000000002</v>
      </c>
      <c r="UOC79" s="61">
        <v>0.5</v>
      </c>
      <c r="UOD79" s="61">
        <v>30</v>
      </c>
      <c r="UOE79" s="69">
        <f>(UOB79*4)+(UOC79*9)+(UOD79*4)-UOA79</f>
        <v>4.3000000000000114</v>
      </c>
      <c r="UOF79" s="61" t="s">
        <v>283</v>
      </c>
      <c r="UOG79" s="61" t="s">
        <v>282</v>
      </c>
      <c r="UOH79" s="68" t="s">
        <v>41</v>
      </c>
      <c r="UOI79" s="61">
        <v>129</v>
      </c>
      <c r="UOJ79" s="61">
        <v>2.2000000000000002</v>
      </c>
      <c r="UOK79" s="61">
        <v>0.5</v>
      </c>
      <c r="UOL79" s="61">
        <v>30</v>
      </c>
      <c r="UOM79" s="69">
        <f>(UOJ79*4)+(UOK79*9)+(UOL79*4)-UOI79</f>
        <v>4.3000000000000114</v>
      </c>
      <c r="UON79" s="61" t="s">
        <v>283</v>
      </c>
      <c r="UOO79" s="61" t="s">
        <v>282</v>
      </c>
      <c r="UOP79" s="68" t="s">
        <v>41</v>
      </c>
      <c r="UOQ79" s="61">
        <v>129</v>
      </c>
      <c r="UOR79" s="61">
        <v>2.2000000000000002</v>
      </c>
      <c r="UOS79" s="61">
        <v>0.5</v>
      </c>
      <c r="UOT79" s="61">
        <v>30</v>
      </c>
      <c r="UOU79" s="69">
        <f>(UOR79*4)+(UOS79*9)+(UOT79*4)-UOQ79</f>
        <v>4.3000000000000114</v>
      </c>
      <c r="UOV79" s="61" t="s">
        <v>283</v>
      </c>
      <c r="UOW79" s="61" t="s">
        <v>282</v>
      </c>
      <c r="UOX79" s="68" t="s">
        <v>41</v>
      </c>
      <c r="UOY79" s="61">
        <v>129</v>
      </c>
      <c r="UOZ79" s="61">
        <v>2.2000000000000002</v>
      </c>
      <c r="UPA79" s="61">
        <v>0.5</v>
      </c>
      <c r="UPB79" s="61">
        <v>30</v>
      </c>
      <c r="UPC79" s="69">
        <f>(UOZ79*4)+(UPA79*9)+(UPB79*4)-UOY79</f>
        <v>4.3000000000000114</v>
      </c>
      <c r="UPD79" s="61" t="s">
        <v>283</v>
      </c>
      <c r="UPE79" s="61" t="s">
        <v>282</v>
      </c>
      <c r="UPF79" s="68" t="s">
        <v>41</v>
      </c>
      <c r="UPG79" s="61">
        <v>129</v>
      </c>
      <c r="UPH79" s="61">
        <v>2.2000000000000002</v>
      </c>
      <c r="UPI79" s="61">
        <v>0.5</v>
      </c>
      <c r="UPJ79" s="61">
        <v>30</v>
      </c>
      <c r="UPK79" s="69">
        <f>(UPH79*4)+(UPI79*9)+(UPJ79*4)-UPG79</f>
        <v>4.3000000000000114</v>
      </c>
      <c r="UPL79" s="61" t="s">
        <v>283</v>
      </c>
      <c r="UPM79" s="61" t="s">
        <v>282</v>
      </c>
      <c r="UPN79" s="68" t="s">
        <v>41</v>
      </c>
      <c r="UPO79" s="61">
        <v>129</v>
      </c>
      <c r="UPP79" s="61">
        <v>2.2000000000000002</v>
      </c>
      <c r="UPQ79" s="61">
        <v>0.5</v>
      </c>
      <c r="UPR79" s="61">
        <v>30</v>
      </c>
      <c r="UPS79" s="69">
        <f>(UPP79*4)+(UPQ79*9)+(UPR79*4)-UPO79</f>
        <v>4.3000000000000114</v>
      </c>
      <c r="UPT79" s="61" t="s">
        <v>283</v>
      </c>
      <c r="UPU79" s="61" t="s">
        <v>282</v>
      </c>
      <c r="UPV79" s="68" t="s">
        <v>41</v>
      </c>
      <c r="UPW79" s="61">
        <v>129</v>
      </c>
      <c r="UPX79" s="61">
        <v>2.2000000000000002</v>
      </c>
      <c r="UPY79" s="61">
        <v>0.5</v>
      </c>
      <c r="UPZ79" s="61">
        <v>30</v>
      </c>
      <c r="UQA79" s="69">
        <f>(UPX79*4)+(UPY79*9)+(UPZ79*4)-UPW79</f>
        <v>4.3000000000000114</v>
      </c>
      <c r="UQB79" s="61" t="s">
        <v>283</v>
      </c>
      <c r="UQC79" s="61" t="s">
        <v>282</v>
      </c>
      <c r="UQD79" s="68" t="s">
        <v>41</v>
      </c>
      <c r="UQE79" s="61">
        <v>129</v>
      </c>
      <c r="UQF79" s="61">
        <v>2.2000000000000002</v>
      </c>
      <c r="UQG79" s="61">
        <v>0.5</v>
      </c>
      <c r="UQH79" s="61">
        <v>30</v>
      </c>
      <c r="UQI79" s="69">
        <f>(UQF79*4)+(UQG79*9)+(UQH79*4)-UQE79</f>
        <v>4.3000000000000114</v>
      </c>
      <c r="UQJ79" s="61" t="s">
        <v>283</v>
      </c>
      <c r="UQK79" s="61" t="s">
        <v>282</v>
      </c>
      <c r="UQL79" s="68" t="s">
        <v>41</v>
      </c>
      <c r="UQM79" s="61">
        <v>129</v>
      </c>
      <c r="UQN79" s="61">
        <v>2.2000000000000002</v>
      </c>
      <c r="UQO79" s="61">
        <v>0.5</v>
      </c>
      <c r="UQP79" s="61">
        <v>30</v>
      </c>
      <c r="UQQ79" s="69">
        <f>(UQN79*4)+(UQO79*9)+(UQP79*4)-UQM79</f>
        <v>4.3000000000000114</v>
      </c>
      <c r="UQR79" s="61" t="s">
        <v>283</v>
      </c>
      <c r="UQS79" s="61" t="s">
        <v>282</v>
      </c>
      <c r="UQT79" s="68" t="s">
        <v>41</v>
      </c>
      <c r="UQU79" s="61">
        <v>129</v>
      </c>
      <c r="UQV79" s="61">
        <v>2.2000000000000002</v>
      </c>
      <c r="UQW79" s="61">
        <v>0.5</v>
      </c>
      <c r="UQX79" s="61">
        <v>30</v>
      </c>
      <c r="UQY79" s="69">
        <f>(UQV79*4)+(UQW79*9)+(UQX79*4)-UQU79</f>
        <v>4.3000000000000114</v>
      </c>
      <c r="UQZ79" s="61" t="s">
        <v>283</v>
      </c>
      <c r="URA79" s="61" t="s">
        <v>282</v>
      </c>
      <c r="URB79" s="68" t="s">
        <v>41</v>
      </c>
      <c r="URC79" s="61">
        <v>129</v>
      </c>
      <c r="URD79" s="61">
        <v>2.2000000000000002</v>
      </c>
      <c r="URE79" s="61">
        <v>0.5</v>
      </c>
      <c r="URF79" s="61">
        <v>30</v>
      </c>
      <c r="URG79" s="69">
        <f>(URD79*4)+(URE79*9)+(URF79*4)-URC79</f>
        <v>4.3000000000000114</v>
      </c>
      <c r="URH79" s="61" t="s">
        <v>283</v>
      </c>
      <c r="URI79" s="61" t="s">
        <v>282</v>
      </c>
      <c r="URJ79" s="68" t="s">
        <v>41</v>
      </c>
      <c r="URK79" s="61">
        <v>129</v>
      </c>
      <c r="URL79" s="61">
        <v>2.2000000000000002</v>
      </c>
      <c r="URM79" s="61">
        <v>0.5</v>
      </c>
      <c r="URN79" s="61">
        <v>30</v>
      </c>
      <c r="URO79" s="69">
        <f>(URL79*4)+(URM79*9)+(URN79*4)-URK79</f>
        <v>4.3000000000000114</v>
      </c>
      <c r="URP79" s="61" t="s">
        <v>283</v>
      </c>
      <c r="URQ79" s="61" t="s">
        <v>282</v>
      </c>
      <c r="URR79" s="68" t="s">
        <v>41</v>
      </c>
      <c r="URS79" s="61">
        <v>129</v>
      </c>
      <c r="URT79" s="61">
        <v>2.2000000000000002</v>
      </c>
      <c r="URU79" s="61">
        <v>0.5</v>
      </c>
      <c r="URV79" s="61">
        <v>30</v>
      </c>
      <c r="URW79" s="69">
        <f>(URT79*4)+(URU79*9)+(URV79*4)-URS79</f>
        <v>4.3000000000000114</v>
      </c>
      <c r="URX79" s="61" t="s">
        <v>283</v>
      </c>
      <c r="URY79" s="61" t="s">
        <v>282</v>
      </c>
      <c r="URZ79" s="68" t="s">
        <v>41</v>
      </c>
      <c r="USA79" s="61">
        <v>129</v>
      </c>
      <c r="USB79" s="61">
        <v>2.2000000000000002</v>
      </c>
      <c r="USC79" s="61">
        <v>0.5</v>
      </c>
      <c r="USD79" s="61">
        <v>30</v>
      </c>
      <c r="USE79" s="69">
        <f>(USB79*4)+(USC79*9)+(USD79*4)-USA79</f>
        <v>4.3000000000000114</v>
      </c>
      <c r="USF79" s="61" t="s">
        <v>283</v>
      </c>
      <c r="USG79" s="61" t="s">
        <v>282</v>
      </c>
      <c r="USH79" s="68" t="s">
        <v>41</v>
      </c>
      <c r="USI79" s="61">
        <v>129</v>
      </c>
      <c r="USJ79" s="61">
        <v>2.2000000000000002</v>
      </c>
      <c r="USK79" s="61">
        <v>0.5</v>
      </c>
      <c r="USL79" s="61">
        <v>30</v>
      </c>
      <c r="USM79" s="69">
        <f>(USJ79*4)+(USK79*9)+(USL79*4)-USI79</f>
        <v>4.3000000000000114</v>
      </c>
      <c r="USN79" s="61" t="s">
        <v>283</v>
      </c>
      <c r="USO79" s="61" t="s">
        <v>282</v>
      </c>
      <c r="USP79" s="68" t="s">
        <v>41</v>
      </c>
      <c r="USQ79" s="61">
        <v>129</v>
      </c>
      <c r="USR79" s="61">
        <v>2.2000000000000002</v>
      </c>
      <c r="USS79" s="61">
        <v>0.5</v>
      </c>
      <c r="UST79" s="61">
        <v>30</v>
      </c>
      <c r="USU79" s="69">
        <f>(USR79*4)+(USS79*9)+(UST79*4)-USQ79</f>
        <v>4.3000000000000114</v>
      </c>
      <c r="USV79" s="61" t="s">
        <v>283</v>
      </c>
      <c r="USW79" s="61" t="s">
        <v>282</v>
      </c>
      <c r="USX79" s="68" t="s">
        <v>41</v>
      </c>
      <c r="USY79" s="61">
        <v>129</v>
      </c>
      <c r="USZ79" s="61">
        <v>2.2000000000000002</v>
      </c>
      <c r="UTA79" s="61">
        <v>0.5</v>
      </c>
      <c r="UTB79" s="61">
        <v>30</v>
      </c>
      <c r="UTC79" s="69">
        <f>(USZ79*4)+(UTA79*9)+(UTB79*4)-USY79</f>
        <v>4.3000000000000114</v>
      </c>
      <c r="UTD79" s="61" t="s">
        <v>283</v>
      </c>
      <c r="UTE79" s="61" t="s">
        <v>282</v>
      </c>
      <c r="UTF79" s="68" t="s">
        <v>41</v>
      </c>
      <c r="UTG79" s="61">
        <v>129</v>
      </c>
      <c r="UTH79" s="61">
        <v>2.2000000000000002</v>
      </c>
      <c r="UTI79" s="61">
        <v>0.5</v>
      </c>
      <c r="UTJ79" s="61">
        <v>30</v>
      </c>
      <c r="UTK79" s="69">
        <f>(UTH79*4)+(UTI79*9)+(UTJ79*4)-UTG79</f>
        <v>4.3000000000000114</v>
      </c>
      <c r="UTL79" s="61" t="s">
        <v>283</v>
      </c>
      <c r="UTM79" s="61" t="s">
        <v>282</v>
      </c>
      <c r="UTN79" s="68" t="s">
        <v>41</v>
      </c>
      <c r="UTO79" s="61">
        <v>129</v>
      </c>
      <c r="UTP79" s="61">
        <v>2.2000000000000002</v>
      </c>
      <c r="UTQ79" s="61">
        <v>0.5</v>
      </c>
      <c r="UTR79" s="61">
        <v>30</v>
      </c>
      <c r="UTS79" s="69">
        <f>(UTP79*4)+(UTQ79*9)+(UTR79*4)-UTO79</f>
        <v>4.3000000000000114</v>
      </c>
      <c r="UTT79" s="61" t="s">
        <v>283</v>
      </c>
      <c r="UTU79" s="61" t="s">
        <v>282</v>
      </c>
      <c r="UTV79" s="68" t="s">
        <v>41</v>
      </c>
      <c r="UTW79" s="61">
        <v>129</v>
      </c>
      <c r="UTX79" s="61">
        <v>2.2000000000000002</v>
      </c>
      <c r="UTY79" s="61">
        <v>0.5</v>
      </c>
      <c r="UTZ79" s="61">
        <v>30</v>
      </c>
      <c r="UUA79" s="69">
        <f>(UTX79*4)+(UTY79*9)+(UTZ79*4)-UTW79</f>
        <v>4.3000000000000114</v>
      </c>
      <c r="UUB79" s="61" t="s">
        <v>283</v>
      </c>
      <c r="UUC79" s="61" t="s">
        <v>282</v>
      </c>
      <c r="UUD79" s="68" t="s">
        <v>41</v>
      </c>
      <c r="UUE79" s="61">
        <v>129</v>
      </c>
      <c r="UUF79" s="61">
        <v>2.2000000000000002</v>
      </c>
      <c r="UUG79" s="61">
        <v>0.5</v>
      </c>
      <c r="UUH79" s="61">
        <v>30</v>
      </c>
      <c r="UUI79" s="69">
        <f>(UUF79*4)+(UUG79*9)+(UUH79*4)-UUE79</f>
        <v>4.3000000000000114</v>
      </c>
      <c r="UUJ79" s="61" t="s">
        <v>283</v>
      </c>
      <c r="UUK79" s="61" t="s">
        <v>282</v>
      </c>
      <c r="UUL79" s="68" t="s">
        <v>41</v>
      </c>
      <c r="UUM79" s="61">
        <v>129</v>
      </c>
      <c r="UUN79" s="61">
        <v>2.2000000000000002</v>
      </c>
      <c r="UUO79" s="61">
        <v>0.5</v>
      </c>
      <c r="UUP79" s="61">
        <v>30</v>
      </c>
      <c r="UUQ79" s="69">
        <f>(UUN79*4)+(UUO79*9)+(UUP79*4)-UUM79</f>
        <v>4.3000000000000114</v>
      </c>
      <c r="UUR79" s="61" t="s">
        <v>283</v>
      </c>
      <c r="UUS79" s="61" t="s">
        <v>282</v>
      </c>
      <c r="UUT79" s="68" t="s">
        <v>41</v>
      </c>
      <c r="UUU79" s="61">
        <v>129</v>
      </c>
      <c r="UUV79" s="61">
        <v>2.2000000000000002</v>
      </c>
      <c r="UUW79" s="61">
        <v>0.5</v>
      </c>
      <c r="UUX79" s="61">
        <v>30</v>
      </c>
      <c r="UUY79" s="69">
        <f>(UUV79*4)+(UUW79*9)+(UUX79*4)-UUU79</f>
        <v>4.3000000000000114</v>
      </c>
      <c r="UUZ79" s="61" t="s">
        <v>283</v>
      </c>
      <c r="UVA79" s="61" t="s">
        <v>282</v>
      </c>
      <c r="UVB79" s="68" t="s">
        <v>41</v>
      </c>
      <c r="UVC79" s="61">
        <v>129</v>
      </c>
      <c r="UVD79" s="61">
        <v>2.2000000000000002</v>
      </c>
      <c r="UVE79" s="61">
        <v>0.5</v>
      </c>
      <c r="UVF79" s="61">
        <v>30</v>
      </c>
      <c r="UVG79" s="69">
        <f>(UVD79*4)+(UVE79*9)+(UVF79*4)-UVC79</f>
        <v>4.3000000000000114</v>
      </c>
      <c r="UVH79" s="61" t="s">
        <v>283</v>
      </c>
      <c r="UVI79" s="61" t="s">
        <v>282</v>
      </c>
      <c r="UVJ79" s="68" t="s">
        <v>41</v>
      </c>
      <c r="UVK79" s="61">
        <v>129</v>
      </c>
      <c r="UVL79" s="61">
        <v>2.2000000000000002</v>
      </c>
      <c r="UVM79" s="61">
        <v>0.5</v>
      </c>
      <c r="UVN79" s="61">
        <v>30</v>
      </c>
      <c r="UVO79" s="69">
        <f>(UVL79*4)+(UVM79*9)+(UVN79*4)-UVK79</f>
        <v>4.3000000000000114</v>
      </c>
      <c r="UVP79" s="61" t="s">
        <v>283</v>
      </c>
      <c r="UVQ79" s="61" t="s">
        <v>282</v>
      </c>
      <c r="UVR79" s="68" t="s">
        <v>41</v>
      </c>
      <c r="UVS79" s="61">
        <v>129</v>
      </c>
      <c r="UVT79" s="61">
        <v>2.2000000000000002</v>
      </c>
      <c r="UVU79" s="61">
        <v>0.5</v>
      </c>
      <c r="UVV79" s="61">
        <v>30</v>
      </c>
      <c r="UVW79" s="69">
        <f>(UVT79*4)+(UVU79*9)+(UVV79*4)-UVS79</f>
        <v>4.3000000000000114</v>
      </c>
      <c r="UVX79" s="61" t="s">
        <v>283</v>
      </c>
      <c r="UVY79" s="61" t="s">
        <v>282</v>
      </c>
      <c r="UVZ79" s="68" t="s">
        <v>41</v>
      </c>
      <c r="UWA79" s="61">
        <v>129</v>
      </c>
      <c r="UWB79" s="61">
        <v>2.2000000000000002</v>
      </c>
      <c r="UWC79" s="61">
        <v>0.5</v>
      </c>
      <c r="UWD79" s="61">
        <v>30</v>
      </c>
      <c r="UWE79" s="69">
        <f>(UWB79*4)+(UWC79*9)+(UWD79*4)-UWA79</f>
        <v>4.3000000000000114</v>
      </c>
      <c r="UWF79" s="61" t="s">
        <v>283</v>
      </c>
      <c r="UWG79" s="61" t="s">
        <v>282</v>
      </c>
      <c r="UWH79" s="68" t="s">
        <v>41</v>
      </c>
      <c r="UWI79" s="61">
        <v>129</v>
      </c>
      <c r="UWJ79" s="61">
        <v>2.2000000000000002</v>
      </c>
      <c r="UWK79" s="61">
        <v>0.5</v>
      </c>
      <c r="UWL79" s="61">
        <v>30</v>
      </c>
      <c r="UWM79" s="69">
        <f>(UWJ79*4)+(UWK79*9)+(UWL79*4)-UWI79</f>
        <v>4.3000000000000114</v>
      </c>
      <c r="UWN79" s="61" t="s">
        <v>283</v>
      </c>
      <c r="UWO79" s="61" t="s">
        <v>282</v>
      </c>
      <c r="UWP79" s="68" t="s">
        <v>41</v>
      </c>
      <c r="UWQ79" s="61">
        <v>129</v>
      </c>
      <c r="UWR79" s="61">
        <v>2.2000000000000002</v>
      </c>
      <c r="UWS79" s="61">
        <v>0.5</v>
      </c>
      <c r="UWT79" s="61">
        <v>30</v>
      </c>
      <c r="UWU79" s="69">
        <f>(UWR79*4)+(UWS79*9)+(UWT79*4)-UWQ79</f>
        <v>4.3000000000000114</v>
      </c>
      <c r="UWV79" s="61" t="s">
        <v>283</v>
      </c>
      <c r="UWW79" s="61" t="s">
        <v>282</v>
      </c>
      <c r="UWX79" s="68" t="s">
        <v>41</v>
      </c>
      <c r="UWY79" s="61">
        <v>129</v>
      </c>
      <c r="UWZ79" s="61">
        <v>2.2000000000000002</v>
      </c>
      <c r="UXA79" s="61">
        <v>0.5</v>
      </c>
      <c r="UXB79" s="61">
        <v>30</v>
      </c>
      <c r="UXC79" s="69">
        <f>(UWZ79*4)+(UXA79*9)+(UXB79*4)-UWY79</f>
        <v>4.3000000000000114</v>
      </c>
      <c r="UXD79" s="61" t="s">
        <v>283</v>
      </c>
      <c r="UXE79" s="61" t="s">
        <v>282</v>
      </c>
      <c r="UXF79" s="68" t="s">
        <v>41</v>
      </c>
      <c r="UXG79" s="61">
        <v>129</v>
      </c>
      <c r="UXH79" s="61">
        <v>2.2000000000000002</v>
      </c>
      <c r="UXI79" s="61">
        <v>0.5</v>
      </c>
      <c r="UXJ79" s="61">
        <v>30</v>
      </c>
      <c r="UXK79" s="69">
        <f>(UXH79*4)+(UXI79*9)+(UXJ79*4)-UXG79</f>
        <v>4.3000000000000114</v>
      </c>
      <c r="UXL79" s="61" t="s">
        <v>283</v>
      </c>
      <c r="UXM79" s="61" t="s">
        <v>282</v>
      </c>
      <c r="UXN79" s="68" t="s">
        <v>41</v>
      </c>
      <c r="UXO79" s="61">
        <v>129</v>
      </c>
      <c r="UXP79" s="61">
        <v>2.2000000000000002</v>
      </c>
      <c r="UXQ79" s="61">
        <v>0.5</v>
      </c>
      <c r="UXR79" s="61">
        <v>30</v>
      </c>
      <c r="UXS79" s="69">
        <f>(UXP79*4)+(UXQ79*9)+(UXR79*4)-UXO79</f>
        <v>4.3000000000000114</v>
      </c>
      <c r="UXT79" s="61" t="s">
        <v>283</v>
      </c>
      <c r="UXU79" s="61" t="s">
        <v>282</v>
      </c>
      <c r="UXV79" s="68" t="s">
        <v>41</v>
      </c>
      <c r="UXW79" s="61">
        <v>129</v>
      </c>
      <c r="UXX79" s="61">
        <v>2.2000000000000002</v>
      </c>
      <c r="UXY79" s="61">
        <v>0.5</v>
      </c>
      <c r="UXZ79" s="61">
        <v>30</v>
      </c>
      <c r="UYA79" s="69">
        <f>(UXX79*4)+(UXY79*9)+(UXZ79*4)-UXW79</f>
        <v>4.3000000000000114</v>
      </c>
      <c r="UYB79" s="61" t="s">
        <v>283</v>
      </c>
      <c r="UYC79" s="61" t="s">
        <v>282</v>
      </c>
      <c r="UYD79" s="68" t="s">
        <v>41</v>
      </c>
      <c r="UYE79" s="61">
        <v>129</v>
      </c>
      <c r="UYF79" s="61">
        <v>2.2000000000000002</v>
      </c>
      <c r="UYG79" s="61">
        <v>0.5</v>
      </c>
      <c r="UYH79" s="61">
        <v>30</v>
      </c>
      <c r="UYI79" s="69">
        <f>(UYF79*4)+(UYG79*9)+(UYH79*4)-UYE79</f>
        <v>4.3000000000000114</v>
      </c>
      <c r="UYJ79" s="61" t="s">
        <v>283</v>
      </c>
      <c r="UYK79" s="61" t="s">
        <v>282</v>
      </c>
      <c r="UYL79" s="68" t="s">
        <v>41</v>
      </c>
      <c r="UYM79" s="61">
        <v>129</v>
      </c>
      <c r="UYN79" s="61">
        <v>2.2000000000000002</v>
      </c>
      <c r="UYO79" s="61">
        <v>0.5</v>
      </c>
      <c r="UYP79" s="61">
        <v>30</v>
      </c>
      <c r="UYQ79" s="69">
        <f>(UYN79*4)+(UYO79*9)+(UYP79*4)-UYM79</f>
        <v>4.3000000000000114</v>
      </c>
      <c r="UYR79" s="61" t="s">
        <v>283</v>
      </c>
      <c r="UYS79" s="61" t="s">
        <v>282</v>
      </c>
      <c r="UYT79" s="68" t="s">
        <v>41</v>
      </c>
      <c r="UYU79" s="61">
        <v>129</v>
      </c>
      <c r="UYV79" s="61">
        <v>2.2000000000000002</v>
      </c>
      <c r="UYW79" s="61">
        <v>0.5</v>
      </c>
      <c r="UYX79" s="61">
        <v>30</v>
      </c>
      <c r="UYY79" s="69">
        <f>(UYV79*4)+(UYW79*9)+(UYX79*4)-UYU79</f>
        <v>4.3000000000000114</v>
      </c>
      <c r="UYZ79" s="61" t="s">
        <v>283</v>
      </c>
      <c r="UZA79" s="61" t="s">
        <v>282</v>
      </c>
      <c r="UZB79" s="68" t="s">
        <v>41</v>
      </c>
      <c r="UZC79" s="61">
        <v>129</v>
      </c>
      <c r="UZD79" s="61">
        <v>2.2000000000000002</v>
      </c>
      <c r="UZE79" s="61">
        <v>0.5</v>
      </c>
      <c r="UZF79" s="61">
        <v>30</v>
      </c>
      <c r="UZG79" s="69">
        <f>(UZD79*4)+(UZE79*9)+(UZF79*4)-UZC79</f>
        <v>4.3000000000000114</v>
      </c>
      <c r="UZH79" s="61" t="s">
        <v>283</v>
      </c>
      <c r="UZI79" s="61" t="s">
        <v>282</v>
      </c>
      <c r="UZJ79" s="68" t="s">
        <v>41</v>
      </c>
      <c r="UZK79" s="61">
        <v>129</v>
      </c>
      <c r="UZL79" s="61">
        <v>2.2000000000000002</v>
      </c>
      <c r="UZM79" s="61">
        <v>0.5</v>
      </c>
      <c r="UZN79" s="61">
        <v>30</v>
      </c>
      <c r="UZO79" s="69">
        <f>(UZL79*4)+(UZM79*9)+(UZN79*4)-UZK79</f>
        <v>4.3000000000000114</v>
      </c>
      <c r="UZP79" s="61" t="s">
        <v>283</v>
      </c>
      <c r="UZQ79" s="61" t="s">
        <v>282</v>
      </c>
      <c r="UZR79" s="68" t="s">
        <v>41</v>
      </c>
      <c r="UZS79" s="61">
        <v>129</v>
      </c>
      <c r="UZT79" s="61">
        <v>2.2000000000000002</v>
      </c>
      <c r="UZU79" s="61">
        <v>0.5</v>
      </c>
      <c r="UZV79" s="61">
        <v>30</v>
      </c>
      <c r="UZW79" s="69">
        <f>(UZT79*4)+(UZU79*9)+(UZV79*4)-UZS79</f>
        <v>4.3000000000000114</v>
      </c>
      <c r="UZX79" s="61" t="s">
        <v>283</v>
      </c>
      <c r="UZY79" s="61" t="s">
        <v>282</v>
      </c>
      <c r="UZZ79" s="68" t="s">
        <v>41</v>
      </c>
      <c r="VAA79" s="61">
        <v>129</v>
      </c>
      <c r="VAB79" s="61">
        <v>2.2000000000000002</v>
      </c>
      <c r="VAC79" s="61">
        <v>0.5</v>
      </c>
      <c r="VAD79" s="61">
        <v>30</v>
      </c>
      <c r="VAE79" s="69">
        <f>(VAB79*4)+(VAC79*9)+(VAD79*4)-VAA79</f>
        <v>4.3000000000000114</v>
      </c>
      <c r="VAF79" s="61" t="s">
        <v>283</v>
      </c>
      <c r="VAG79" s="61" t="s">
        <v>282</v>
      </c>
      <c r="VAH79" s="68" t="s">
        <v>41</v>
      </c>
      <c r="VAI79" s="61">
        <v>129</v>
      </c>
      <c r="VAJ79" s="61">
        <v>2.2000000000000002</v>
      </c>
      <c r="VAK79" s="61">
        <v>0.5</v>
      </c>
      <c r="VAL79" s="61">
        <v>30</v>
      </c>
      <c r="VAM79" s="69">
        <f>(VAJ79*4)+(VAK79*9)+(VAL79*4)-VAI79</f>
        <v>4.3000000000000114</v>
      </c>
      <c r="VAN79" s="61" t="s">
        <v>283</v>
      </c>
      <c r="VAO79" s="61" t="s">
        <v>282</v>
      </c>
      <c r="VAP79" s="68" t="s">
        <v>41</v>
      </c>
      <c r="VAQ79" s="61">
        <v>129</v>
      </c>
      <c r="VAR79" s="61">
        <v>2.2000000000000002</v>
      </c>
      <c r="VAS79" s="61">
        <v>0.5</v>
      </c>
      <c r="VAT79" s="61">
        <v>30</v>
      </c>
      <c r="VAU79" s="69">
        <f>(VAR79*4)+(VAS79*9)+(VAT79*4)-VAQ79</f>
        <v>4.3000000000000114</v>
      </c>
      <c r="VAV79" s="61" t="s">
        <v>283</v>
      </c>
      <c r="VAW79" s="61" t="s">
        <v>282</v>
      </c>
      <c r="VAX79" s="68" t="s">
        <v>41</v>
      </c>
      <c r="VAY79" s="61">
        <v>129</v>
      </c>
      <c r="VAZ79" s="61">
        <v>2.2000000000000002</v>
      </c>
      <c r="VBA79" s="61">
        <v>0.5</v>
      </c>
      <c r="VBB79" s="61">
        <v>30</v>
      </c>
      <c r="VBC79" s="69">
        <f>(VAZ79*4)+(VBA79*9)+(VBB79*4)-VAY79</f>
        <v>4.3000000000000114</v>
      </c>
      <c r="VBD79" s="61" t="s">
        <v>283</v>
      </c>
      <c r="VBE79" s="61" t="s">
        <v>282</v>
      </c>
      <c r="VBF79" s="68" t="s">
        <v>41</v>
      </c>
      <c r="VBG79" s="61">
        <v>129</v>
      </c>
      <c r="VBH79" s="61">
        <v>2.2000000000000002</v>
      </c>
      <c r="VBI79" s="61">
        <v>0.5</v>
      </c>
      <c r="VBJ79" s="61">
        <v>30</v>
      </c>
      <c r="VBK79" s="69">
        <f>(VBH79*4)+(VBI79*9)+(VBJ79*4)-VBG79</f>
        <v>4.3000000000000114</v>
      </c>
      <c r="VBL79" s="61" t="s">
        <v>283</v>
      </c>
      <c r="VBM79" s="61" t="s">
        <v>282</v>
      </c>
      <c r="VBN79" s="68" t="s">
        <v>41</v>
      </c>
      <c r="VBO79" s="61">
        <v>129</v>
      </c>
      <c r="VBP79" s="61">
        <v>2.2000000000000002</v>
      </c>
      <c r="VBQ79" s="61">
        <v>0.5</v>
      </c>
      <c r="VBR79" s="61">
        <v>30</v>
      </c>
      <c r="VBS79" s="69">
        <f>(VBP79*4)+(VBQ79*9)+(VBR79*4)-VBO79</f>
        <v>4.3000000000000114</v>
      </c>
      <c r="VBT79" s="61" t="s">
        <v>283</v>
      </c>
      <c r="VBU79" s="61" t="s">
        <v>282</v>
      </c>
      <c r="VBV79" s="68" t="s">
        <v>41</v>
      </c>
      <c r="VBW79" s="61">
        <v>129</v>
      </c>
      <c r="VBX79" s="61">
        <v>2.2000000000000002</v>
      </c>
      <c r="VBY79" s="61">
        <v>0.5</v>
      </c>
      <c r="VBZ79" s="61">
        <v>30</v>
      </c>
      <c r="VCA79" s="69">
        <f>(VBX79*4)+(VBY79*9)+(VBZ79*4)-VBW79</f>
        <v>4.3000000000000114</v>
      </c>
      <c r="VCB79" s="61" t="s">
        <v>283</v>
      </c>
      <c r="VCC79" s="61" t="s">
        <v>282</v>
      </c>
      <c r="VCD79" s="68" t="s">
        <v>41</v>
      </c>
      <c r="VCE79" s="61">
        <v>129</v>
      </c>
      <c r="VCF79" s="61">
        <v>2.2000000000000002</v>
      </c>
      <c r="VCG79" s="61">
        <v>0.5</v>
      </c>
      <c r="VCH79" s="61">
        <v>30</v>
      </c>
      <c r="VCI79" s="69">
        <f>(VCF79*4)+(VCG79*9)+(VCH79*4)-VCE79</f>
        <v>4.3000000000000114</v>
      </c>
      <c r="VCJ79" s="61" t="s">
        <v>283</v>
      </c>
      <c r="VCK79" s="61" t="s">
        <v>282</v>
      </c>
      <c r="VCL79" s="68" t="s">
        <v>41</v>
      </c>
      <c r="VCM79" s="61">
        <v>129</v>
      </c>
      <c r="VCN79" s="61">
        <v>2.2000000000000002</v>
      </c>
      <c r="VCO79" s="61">
        <v>0.5</v>
      </c>
      <c r="VCP79" s="61">
        <v>30</v>
      </c>
      <c r="VCQ79" s="69">
        <f>(VCN79*4)+(VCO79*9)+(VCP79*4)-VCM79</f>
        <v>4.3000000000000114</v>
      </c>
      <c r="VCR79" s="61" t="s">
        <v>283</v>
      </c>
      <c r="VCS79" s="61" t="s">
        <v>282</v>
      </c>
      <c r="VCT79" s="68" t="s">
        <v>41</v>
      </c>
      <c r="VCU79" s="61">
        <v>129</v>
      </c>
      <c r="VCV79" s="61">
        <v>2.2000000000000002</v>
      </c>
      <c r="VCW79" s="61">
        <v>0.5</v>
      </c>
      <c r="VCX79" s="61">
        <v>30</v>
      </c>
      <c r="VCY79" s="69">
        <f>(VCV79*4)+(VCW79*9)+(VCX79*4)-VCU79</f>
        <v>4.3000000000000114</v>
      </c>
      <c r="VCZ79" s="61" t="s">
        <v>283</v>
      </c>
      <c r="VDA79" s="61" t="s">
        <v>282</v>
      </c>
      <c r="VDB79" s="68" t="s">
        <v>41</v>
      </c>
      <c r="VDC79" s="61">
        <v>129</v>
      </c>
      <c r="VDD79" s="61">
        <v>2.2000000000000002</v>
      </c>
      <c r="VDE79" s="61">
        <v>0.5</v>
      </c>
      <c r="VDF79" s="61">
        <v>30</v>
      </c>
      <c r="VDG79" s="69">
        <f>(VDD79*4)+(VDE79*9)+(VDF79*4)-VDC79</f>
        <v>4.3000000000000114</v>
      </c>
      <c r="VDH79" s="61" t="s">
        <v>283</v>
      </c>
      <c r="VDI79" s="61" t="s">
        <v>282</v>
      </c>
      <c r="VDJ79" s="68" t="s">
        <v>41</v>
      </c>
      <c r="VDK79" s="61">
        <v>129</v>
      </c>
      <c r="VDL79" s="61">
        <v>2.2000000000000002</v>
      </c>
      <c r="VDM79" s="61">
        <v>0.5</v>
      </c>
      <c r="VDN79" s="61">
        <v>30</v>
      </c>
      <c r="VDO79" s="69">
        <f>(VDL79*4)+(VDM79*9)+(VDN79*4)-VDK79</f>
        <v>4.3000000000000114</v>
      </c>
      <c r="VDP79" s="61" t="s">
        <v>283</v>
      </c>
      <c r="VDQ79" s="61" t="s">
        <v>282</v>
      </c>
      <c r="VDR79" s="68" t="s">
        <v>41</v>
      </c>
      <c r="VDS79" s="61">
        <v>129</v>
      </c>
      <c r="VDT79" s="61">
        <v>2.2000000000000002</v>
      </c>
      <c r="VDU79" s="61">
        <v>0.5</v>
      </c>
      <c r="VDV79" s="61">
        <v>30</v>
      </c>
      <c r="VDW79" s="69">
        <f>(VDT79*4)+(VDU79*9)+(VDV79*4)-VDS79</f>
        <v>4.3000000000000114</v>
      </c>
      <c r="VDX79" s="61" t="s">
        <v>283</v>
      </c>
      <c r="VDY79" s="61" t="s">
        <v>282</v>
      </c>
      <c r="VDZ79" s="68" t="s">
        <v>41</v>
      </c>
      <c r="VEA79" s="61">
        <v>129</v>
      </c>
      <c r="VEB79" s="61">
        <v>2.2000000000000002</v>
      </c>
      <c r="VEC79" s="61">
        <v>0.5</v>
      </c>
      <c r="VED79" s="61">
        <v>30</v>
      </c>
      <c r="VEE79" s="69">
        <f>(VEB79*4)+(VEC79*9)+(VED79*4)-VEA79</f>
        <v>4.3000000000000114</v>
      </c>
      <c r="VEF79" s="61" t="s">
        <v>283</v>
      </c>
      <c r="VEG79" s="61" t="s">
        <v>282</v>
      </c>
      <c r="VEH79" s="68" t="s">
        <v>41</v>
      </c>
      <c r="VEI79" s="61">
        <v>129</v>
      </c>
      <c r="VEJ79" s="61">
        <v>2.2000000000000002</v>
      </c>
      <c r="VEK79" s="61">
        <v>0.5</v>
      </c>
      <c r="VEL79" s="61">
        <v>30</v>
      </c>
      <c r="VEM79" s="69">
        <f>(VEJ79*4)+(VEK79*9)+(VEL79*4)-VEI79</f>
        <v>4.3000000000000114</v>
      </c>
      <c r="VEN79" s="61" t="s">
        <v>283</v>
      </c>
      <c r="VEO79" s="61" t="s">
        <v>282</v>
      </c>
      <c r="VEP79" s="68" t="s">
        <v>41</v>
      </c>
      <c r="VEQ79" s="61">
        <v>129</v>
      </c>
      <c r="VER79" s="61">
        <v>2.2000000000000002</v>
      </c>
      <c r="VES79" s="61">
        <v>0.5</v>
      </c>
      <c r="VET79" s="61">
        <v>30</v>
      </c>
      <c r="VEU79" s="69">
        <f>(VER79*4)+(VES79*9)+(VET79*4)-VEQ79</f>
        <v>4.3000000000000114</v>
      </c>
      <c r="VEV79" s="61" t="s">
        <v>283</v>
      </c>
      <c r="VEW79" s="61" t="s">
        <v>282</v>
      </c>
      <c r="VEX79" s="68" t="s">
        <v>41</v>
      </c>
      <c r="VEY79" s="61">
        <v>129</v>
      </c>
      <c r="VEZ79" s="61">
        <v>2.2000000000000002</v>
      </c>
      <c r="VFA79" s="61">
        <v>0.5</v>
      </c>
      <c r="VFB79" s="61">
        <v>30</v>
      </c>
      <c r="VFC79" s="69">
        <f>(VEZ79*4)+(VFA79*9)+(VFB79*4)-VEY79</f>
        <v>4.3000000000000114</v>
      </c>
      <c r="VFD79" s="61" t="s">
        <v>283</v>
      </c>
      <c r="VFE79" s="61" t="s">
        <v>282</v>
      </c>
      <c r="VFF79" s="68" t="s">
        <v>41</v>
      </c>
      <c r="VFG79" s="61">
        <v>129</v>
      </c>
      <c r="VFH79" s="61">
        <v>2.2000000000000002</v>
      </c>
      <c r="VFI79" s="61">
        <v>0.5</v>
      </c>
      <c r="VFJ79" s="61">
        <v>30</v>
      </c>
      <c r="VFK79" s="69">
        <f>(VFH79*4)+(VFI79*9)+(VFJ79*4)-VFG79</f>
        <v>4.3000000000000114</v>
      </c>
      <c r="VFL79" s="61" t="s">
        <v>283</v>
      </c>
      <c r="VFM79" s="61" t="s">
        <v>282</v>
      </c>
      <c r="VFN79" s="68" t="s">
        <v>41</v>
      </c>
      <c r="VFO79" s="61">
        <v>129</v>
      </c>
      <c r="VFP79" s="61">
        <v>2.2000000000000002</v>
      </c>
      <c r="VFQ79" s="61">
        <v>0.5</v>
      </c>
      <c r="VFR79" s="61">
        <v>30</v>
      </c>
      <c r="VFS79" s="69">
        <f>(VFP79*4)+(VFQ79*9)+(VFR79*4)-VFO79</f>
        <v>4.3000000000000114</v>
      </c>
      <c r="VFT79" s="61" t="s">
        <v>283</v>
      </c>
      <c r="VFU79" s="61" t="s">
        <v>282</v>
      </c>
      <c r="VFV79" s="68" t="s">
        <v>41</v>
      </c>
      <c r="VFW79" s="61">
        <v>129</v>
      </c>
      <c r="VFX79" s="61">
        <v>2.2000000000000002</v>
      </c>
      <c r="VFY79" s="61">
        <v>0.5</v>
      </c>
      <c r="VFZ79" s="61">
        <v>30</v>
      </c>
      <c r="VGA79" s="69">
        <f>(VFX79*4)+(VFY79*9)+(VFZ79*4)-VFW79</f>
        <v>4.3000000000000114</v>
      </c>
      <c r="VGB79" s="61" t="s">
        <v>283</v>
      </c>
      <c r="VGC79" s="61" t="s">
        <v>282</v>
      </c>
      <c r="VGD79" s="68" t="s">
        <v>41</v>
      </c>
      <c r="VGE79" s="61">
        <v>129</v>
      </c>
      <c r="VGF79" s="61">
        <v>2.2000000000000002</v>
      </c>
      <c r="VGG79" s="61">
        <v>0.5</v>
      </c>
      <c r="VGH79" s="61">
        <v>30</v>
      </c>
      <c r="VGI79" s="69">
        <f>(VGF79*4)+(VGG79*9)+(VGH79*4)-VGE79</f>
        <v>4.3000000000000114</v>
      </c>
      <c r="VGJ79" s="61" t="s">
        <v>283</v>
      </c>
      <c r="VGK79" s="61" t="s">
        <v>282</v>
      </c>
      <c r="VGL79" s="68" t="s">
        <v>41</v>
      </c>
      <c r="VGM79" s="61">
        <v>129</v>
      </c>
      <c r="VGN79" s="61">
        <v>2.2000000000000002</v>
      </c>
      <c r="VGO79" s="61">
        <v>0.5</v>
      </c>
      <c r="VGP79" s="61">
        <v>30</v>
      </c>
      <c r="VGQ79" s="69">
        <f>(VGN79*4)+(VGO79*9)+(VGP79*4)-VGM79</f>
        <v>4.3000000000000114</v>
      </c>
      <c r="VGR79" s="61" t="s">
        <v>283</v>
      </c>
      <c r="VGS79" s="61" t="s">
        <v>282</v>
      </c>
      <c r="VGT79" s="68" t="s">
        <v>41</v>
      </c>
      <c r="VGU79" s="61">
        <v>129</v>
      </c>
      <c r="VGV79" s="61">
        <v>2.2000000000000002</v>
      </c>
      <c r="VGW79" s="61">
        <v>0.5</v>
      </c>
      <c r="VGX79" s="61">
        <v>30</v>
      </c>
      <c r="VGY79" s="69">
        <f>(VGV79*4)+(VGW79*9)+(VGX79*4)-VGU79</f>
        <v>4.3000000000000114</v>
      </c>
      <c r="VGZ79" s="61" t="s">
        <v>283</v>
      </c>
      <c r="VHA79" s="61" t="s">
        <v>282</v>
      </c>
      <c r="VHB79" s="68" t="s">
        <v>41</v>
      </c>
      <c r="VHC79" s="61">
        <v>129</v>
      </c>
      <c r="VHD79" s="61">
        <v>2.2000000000000002</v>
      </c>
      <c r="VHE79" s="61">
        <v>0.5</v>
      </c>
      <c r="VHF79" s="61">
        <v>30</v>
      </c>
      <c r="VHG79" s="69">
        <f>(VHD79*4)+(VHE79*9)+(VHF79*4)-VHC79</f>
        <v>4.3000000000000114</v>
      </c>
      <c r="VHH79" s="61" t="s">
        <v>283</v>
      </c>
      <c r="VHI79" s="61" t="s">
        <v>282</v>
      </c>
      <c r="VHJ79" s="68" t="s">
        <v>41</v>
      </c>
      <c r="VHK79" s="61">
        <v>129</v>
      </c>
      <c r="VHL79" s="61">
        <v>2.2000000000000002</v>
      </c>
      <c r="VHM79" s="61">
        <v>0.5</v>
      </c>
      <c r="VHN79" s="61">
        <v>30</v>
      </c>
      <c r="VHO79" s="69">
        <f>(VHL79*4)+(VHM79*9)+(VHN79*4)-VHK79</f>
        <v>4.3000000000000114</v>
      </c>
      <c r="VHP79" s="61" t="s">
        <v>283</v>
      </c>
      <c r="VHQ79" s="61" t="s">
        <v>282</v>
      </c>
      <c r="VHR79" s="68" t="s">
        <v>41</v>
      </c>
      <c r="VHS79" s="61">
        <v>129</v>
      </c>
      <c r="VHT79" s="61">
        <v>2.2000000000000002</v>
      </c>
      <c r="VHU79" s="61">
        <v>0.5</v>
      </c>
      <c r="VHV79" s="61">
        <v>30</v>
      </c>
      <c r="VHW79" s="69">
        <f>(VHT79*4)+(VHU79*9)+(VHV79*4)-VHS79</f>
        <v>4.3000000000000114</v>
      </c>
      <c r="VHX79" s="61" t="s">
        <v>283</v>
      </c>
      <c r="VHY79" s="61" t="s">
        <v>282</v>
      </c>
      <c r="VHZ79" s="68" t="s">
        <v>41</v>
      </c>
      <c r="VIA79" s="61">
        <v>129</v>
      </c>
      <c r="VIB79" s="61">
        <v>2.2000000000000002</v>
      </c>
      <c r="VIC79" s="61">
        <v>0.5</v>
      </c>
      <c r="VID79" s="61">
        <v>30</v>
      </c>
      <c r="VIE79" s="69">
        <f>(VIB79*4)+(VIC79*9)+(VID79*4)-VIA79</f>
        <v>4.3000000000000114</v>
      </c>
      <c r="VIF79" s="61" t="s">
        <v>283</v>
      </c>
      <c r="VIG79" s="61" t="s">
        <v>282</v>
      </c>
      <c r="VIH79" s="68" t="s">
        <v>41</v>
      </c>
      <c r="VII79" s="61">
        <v>129</v>
      </c>
      <c r="VIJ79" s="61">
        <v>2.2000000000000002</v>
      </c>
      <c r="VIK79" s="61">
        <v>0.5</v>
      </c>
      <c r="VIL79" s="61">
        <v>30</v>
      </c>
      <c r="VIM79" s="69">
        <f>(VIJ79*4)+(VIK79*9)+(VIL79*4)-VII79</f>
        <v>4.3000000000000114</v>
      </c>
      <c r="VIN79" s="61" t="s">
        <v>283</v>
      </c>
      <c r="VIO79" s="61" t="s">
        <v>282</v>
      </c>
      <c r="VIP79" s="68" t="s">
        <v>41</v>
      </c>
      <c r="VIQ79" s="61">
        <v>129</v>
      </c>
      <c r="VIR79" s="61">
        <v>2.2000000000000002</v>
      </c>
      <c r="VIS79" s="61">
        <v>0.5</v>
      </c>
      <c r="VIT79" s="61">
        <v>30</v>
      </c>
      <c r="VIU79" s="69">
        <f>(VIR79*4)+(VIS79*9)+(VIT79*4)-VIQ79</f>
        <v>4.3000000000000114</v>
      </c>
      <c r="VIV79" s="61" t="s">
        <v>283</v>
      </c>
      <c r="VIW79" s="61" t="s">
        <v>282</v>
      </c>
      <c r="VIX79" s="68" t="s">
        <v>41</v>
      </c>
      <c r="VIY79" s="61">
        <v>129</v>
      </c>
      <c r="VIZ79" s="61">
        <v>2.2000000000000002</v>
      </c>
      <c r="VJA79" s="61">
        <v>0.5</v>
      </c>
      <c r="VJB79" s="61">
        <v>30</v>
      </c>
      <c r="VJC79" s="69">
        <f>(VIZ79*4)+(VJA79*9)+(VJB79*4)-VIY79</f>
        <v>4.3000000000000114</v>
      </c>
      <c r="VJD79" s="61" t="s">
        <v>283</v>
      </c>
      <c r="VJE79" s="61" t="s">
        <v>282</v>
      </c>
      <c r="VJF79" s="68" t="s">
        <v>41</v>
      </c>
      <c r="VJG79" s="61">
        <v>129</v>
      </c>
      <c r="VJH79" s="61">
        <v>2.2000000000000002</v>
      </c>
      <c r="VJI79" s="61">
        <v>0.5</v>
      </c>
      <c r="VJJ79" s="61">
        <v>30</v>
      </c>
      <c r="VJK79" s="69">
        <f>(VJH79*4)+(VJI79*9)+(VJJ79*4)-VJG79</f>
        <v>4.3000000000000114</v>
      </c>
      <c r="VJL79" s="61" t="s">
        <v>283</v>
      </c>
      <c r="VJM79" s="61" t="s">
        <v>282</v>
      </c>
      <c r="VJN79" s="68" t="s">
        <v>41</v>
      </c>
      <c r="VJO79" s="61">
        <v>129</v>
      </c>
      <c r="VJP79" s="61">
        <v>2.2000000000000002</v>
      </c>
      <c r="VJQ79" s="61">
        <v>0.5</v>
      </c>
      <c r="VJR79" s="61">
        <v>30</v>
      </c>
      <c r="VJS79" s="69">
        <f>(VJP79*4)+(VJQ79*9)+(VJR79*4)-VJO79</f>
        <v>4.3000000000000114</v>
      </c>
      <c r="VJT79" s="61" t="s">
        <v>283</v>
      </c>
      <c r="VJU79" s="61" t="s">
        <v>282</v>
      </c>
      <c r="VJV79" s="68" t="s">
        <v>41</v>
      </c>
      <c r="VJW79" s="61">
        <v>129</v>
      </c>
      <c r="VJX79" s="61">
        <v>2.2000000000000002</v>
      </c>
      <c r="VJY79" s="61">
        <v>0.5</v>
      </c>
      <c r="VJZ79" s="61">
        <v>30</v>
      </c>
      <c r="VKA79" s="69">
        <f>(VJX79*4)+(VJY79*9)+(VJZ79*4)-VJW79</f>
        <v>4.3000000000000114</v>
      </c>
      <c r="VKB79" s="61" t="s">
        <v>283</v>
      </c>
      <c r="VKC79" s="61" t="s">
        <v>282</v>
      </c>
      <c r="VKD79" s="68" t="s">
        <v>41</v>
      </c>
      <c r="VKE79" s="61">
        <v>129</v>
      </c>
      <c r="VKF79" s="61">
        <v>2.2000000000000002</v>
      </c>
      <c r="VKG79" s="61">
        <v>0.5</v>
      </c>
      <c r="VKH79" s="61">
        <v>30</v>
      </c>
      <c r="VKI79" s="69">
        <f>(VKF79*4)+(VKG79*9)+(VKH79*4)-VKE79</f>
        <v>4.3000000000000114</v>
      </c>
      <c r="VKJ79" s="61" t="s">
        <v>283</v>
      </c>
      <c r="VKK79" s="61" t="s">
        <v>282</v>
      </c>
      <c r="VKL79" s="68" t="s">
        <v>41</v>
      </c>
      <c r="VKM79" s="61">
        <v>129</v>
      </c>
      <c r="VKN79" s="61">
        <v>2.2000000000000002</v>
      </c>
      <c r="VKO79" s="61">
        <v>0.5</v>
      </c>
      <c r="VKP79" s="61">
        <v>30</v>
      </c>
      <c r="VKQ79" s="69">
        <f>(VKN79*4)+(VKO79*9)+(VKP79*4)-VKM79</f>
        <v>4.3000000000000114</v>
      </c>
      <c r="VKR79" s="61" t="s">
        <v>283</v>
      </c>
      <c r="VKS79" s="61" t="s">
        <v>282</v>
      </c>
      <c r="VKT79" s="68" t="s">
        <v>41</v>
      </c>
      <c r="VKU79" s="61">
        <v>129</v>
      </c>
      <c r="VKV79" s="61">
        <v>2.2000000000000002</v>
      </c>
      <c r="VKW79" s="61">
        <v>0.5</v>
      </c>
      <c r="VKX79" s="61">
        <v>30</v>
      </c>
      <c r="VKY79" s="69">
        <f>(VKV79*4)+(VKW79*9)+(VKX79*4)-VKU79</f>
        <v>4.3000000000000114</v>
      </c>
      <c r="VKZ79" s="61" t="s">
        <v>283</v>
      </c>
      <c r="VLA79" s="61" t="s">
        <v>282</v>
      </c>
      <c r="VLB79" s="68" t="s">
        <v>41</v>
      </c>
      <c r="VLC79" s="61">
        <v>129</v>
      </c>
      <c r="VLD79" s="61">
        <v>2.2000000000000002</v>
      </c>
      <c r="VLE79" s="61">
        <v>0.5</v>
      </c>
      <c r="VLF79" s="61">
        <v>30</v>
      </c>
      <c r="VLG79" s="69">
        <f>(VLD79*4)+(VLE79*9)+(VLF79*4)-VLC79</f>
        <v>4.3000000000000114</v>
      </c>
      <c r="VLH79" s="61" t="s">
        <v>283</v>
      </c>
      <c r="VLI79" s="61" t="s">
        <v>282</v>
      </c>
      <c r="VLJ79" s="68" t="s">
        <v>41</v>
      </c>
      <c r="VLK79" s="61">
        <v>129</v>
      </c>
      <c r="VLL79" s="61">
        <v>2.2000000000000002</v>
      </c>
      <c r="VLM79" s="61">
        <v>0.5</v>
      </c>
      <c r="VLN79" s="61">
        <v>30</v>
      </c>
      <c r="VLO79" s="69">
        <f>(VLL79*4)+(VLM79*9)+(VLN79*4)-VLK79</f>
        <v>4.3000000000000114</v>
      </c>
      <c r="VLP79" s="61" t="s">
        <v>283</v>
      </c>
      <c r="VLQ79" s="61" t="s">
        <v>282</v>
      </c>
      <c r="VLR79" s="68" t="s">
        <v>41</v>
      </c>
      <c r="VLS79" s="61">
        <v>129</v>
      </c>
      <c r="VLT79" s="61">
        <v>2.2000000000000002</v>
      </c>
      <c r="VLU79" s="61">
        <v>0.5</v>
      </c>
      <c r="VLV79" s="61">
        <v>30</v>
      </c>
      <c r="VLW79" s="69">
        <f>(VLT79*4)+(VLU79*9)+(VLV79*4)-VLS79</f>
        <v>4.3000000000000114</v>
      </c>
      <c r="VLX79" s="61" t="s">
        <v>283</v>
      </c>
      <c r="VLY79" s="61" t="s">
        <v>282</v>
      </c>
      <c r="VLZ79" s="68" t="s">
        <v>41</v>
      </c>
      <c r="VMA79" s="61">
        <v>129</v>
      </c>
      <c r="VMB79" s="61">
        <v>2.2000000000000002</v>
      </c>
      <c r="VMC79" s="61">
        <v>0.5</v>
      </c>
      <c r="VMD79" s="61">
        <v>30</v>
      </c>
      <c r="VME79" s="69">
        <f>(VMB79*4)+(VMC79*9)+(VMD79*4)-VMA79</f>
        <v>4.3000000000000114</v>
      </c>
      <c r="VMF79" s="61" t="s">
        <v>283</v>
      </c>
      <c r="VMG79" s="61" t="s">
        <v>282</v>
      </c>
      <c r="VMH79" s="68" t="s">
        <v>41</v>
      </c>
      <c r="VMI79" s="61">
        <v>129</v>
      </c>
      <c r="VMJ79" s="61">
        <v>2.2000000000000002</v>
      </c>
      <c r="VMK79" s="61">
        <v>0.5</v>
      </c>
      <c r="VML79" s="61">
        <v>30</v>
      </c>
      <c r="VMM79" s="69">
        <f>(VMJ79*4)+(VMK79*9)+(VML79*4)-VMI79</f>
        <v>4.3000000000000114</v>
      </c>
      <c r="VMN79" s="61" t="s">
        <v>283</v>
      </c>
      <c r="VMO79" s="61" t="s">
        <v>282</v>
      </c>
      <c r="VMP79" s="68" t="s">
        <v>41</v>
      </c>
      <c r="VMQ79" s="61">
        <v>129</v>
      </c>
      <c r="VMR79" s="61">
        <v>2.2000000000000002</v>
      </c>
      <c r="VMS79" s="61">
        <v>0.5</v>
      </c>
      <c r="VMT79" s="61">
        <v>30</v>
      </c>
      <c r="VMU79" s="69">
        <f>(VMR79*4)+(VMS79*9)+(VMT79*4)-VMQ79</f>
        <v>4.3000000000000114</v>
      </c>
      <c r="VMV79" s="61" t="s">
        <v>283</v>
      </c>
      <c r="VMW79" s="61" t="s">
        <v>282</v>
      </c>
      <c r="VMX79" s="68" t="s">
        <v>41</v>
      </c>
      <c r="VMY79" s="61">
        <v>129</v>
      </c>
      <c r="VMZ79" s="61">
        <v>2.2000000000000002</v>
      </c>
      <c r="VNA79" s="61">
        <v>0.5</v>
      </c>
      <c r="VNB79" s="61">
        <v>30</v>
      </c>
      <c r="VNC79" s="69">
        <f>(VMZ79*4)+(VNA79*9)+(VNB79*4)-VMY79</f>
        <v>4.3000000000000114</v>
      </c>
      <c r="VND79" s="61" t="s">
        <v>283</v>
      </c>
      <c r="VNE79" s="61" t="s">
        <v>282</v>
      </c>
      <c r="VNF79" s="68" t="s">
        <v>41</v>
      </c>
      <c r="VNG79" s="61">
        <v>129</v>
      </c>
      <c r="VNH79" s="61">
        <v>2.2000000000000002</v>
      </c>
      <c r="VNI79" s="61">
        <v>0.5</v>
      </c>
      <c r="VNJ79" s="61">
        <v>30</v>
      </c>
      <c r="VNK79" s="69">
        <f>(VNH79*4)+(VNI79*9)+(VNJ79*4)-VNG79</f>
        <v>4.3000000000000114</v>
      </c>
      <c r="VNL79" s="61" t="s">
        <v>283</v>
      </c>
      <c r="VNM79" s="61" t="s">
        <v>282</v>
      </c>
      <c r="VNN79" s="68" t="s">
        <v>41</v>
      </c>
      <c r="VNO79" s="61">
        <v>129</v>
      </c>
      <c r="VNP79" s="61">
        <v>2.2000000000000002</v>
      </c>
      <c r="VNQ79" s="61">
        <v>0.5</v>
      </c>
      <c r="VNR79" s="61">
        <v>30</v>
      </c>
      <c r="VNS79" s="69">
        <f>(VNP79*4)+(VNQ79*9)+(VNR79*4)-VNO79</f>
        <v>4.3000000000000114</v>
      </c>
      <c r="VNT79" s="61" t="s">
        <v>283</v>
      </c>
      <c r="VNU79" s="61" t="s">
        <v>282</v>
      </c>
      <c r="VNV79" s="68" t="s">
        <v>41</v>
      </c>
      <c r="VNW79" s="61">
        <v>129</v>
      </c>
      <c r="VNX79" s="61">
        <v>2.2000000000000002</v>
      </c>
      <c r="VNY79" s="61">
        <v>0.5</v>
      </c>
      <c r="VNZ79" s="61">
        <v>30</v>
      </c>
      <c r="VOA79" s="69">
        <f>(VNX79*4)+(VNY79*9)+(VNZ79*4)-VNW79</f>
        <v>4.3000000000000114</v>
      </c>
      <c r="VOB79" s="61" t="s">
        <v>283</v>
      </c>
      <c r="VOC79" s="61" t="s">
        <v>282</v>
      </c>
      <c r="VOD79" s="68" t="s">
        <v>41</v>
      </c>
      <c r="VOE79" s="61">
        <v>129</v>
      </c>
      <c r="VOF79" s="61">
        <v>2.2000000000000002</v>
      </c>
      <c r="VOG79" s="61">
        <v>0.5</v>
      </c>
      <c r="VOH79" s="61">
        <v>30</v>
      </c>
      <c r="VOI79" s="69">
        <f>(VOF79*4)+(VOG79*9)+(VOH79*4)-VOE79</f>
        <v>4.3000000000000114</v>
      </c>
      <c r="VOJ79" s="61" t="s">
        <v>283</v>
      </c>
      <c r="VOK79" s="61" t="s">
        <v>282</v>
      </c>
      <c r="VOL79" s="68" t="s">
        <v>41</v>
      </c>
      <c r="VOM79" s="61">
        <v>129</v>
      </c>
      <c r="VON79" s="61">
        <v>2.2000000000000002</v>
      </c>
      <c r="VOO79" s="61">
        <v>0.5</v>
      </c>
      <c r="VOP79" s="61">
        <v>30</v>
      </c>
      <c r="VOQ79" s="69">
        <f>(VON79*4)+(VOO79*9)+(VOP79*4)-VOM79</f>
        <v>4.3000000000000114</v>
      </c>
      <c r="VOR79" s="61" t="s">
        <v>283</v>
      </c>
      <c r="VOS79" s="61" t="s">
        <v>282</v>
      </c>
      <c r="VOT79" s="68" t="s">
        <v>41</v>
      </c>
      <c r="VOU79" s="61">
        <v>129</v>
      </c>
      <c r="VOV79" s="61">
        <v>2.2000000000000002</v>
      </c>
      <c r="VOW79" s="61">
        <v>0.5</v>
      </c>
      <c r="VOX79" s="61">
        <v>30</v>
      </c>
      <c r="VOY79" s="69">
        <f>(VOV79*4)+(VOW79*9)+(VOX79*4)-VOU79</f>
        <v>4.3000000000000114</v>
      </c>
      <c r="VOZ79" s="61" t="s">
        <v>283</v>
      </c>
      <c r="VPA79" s="61" t="s">
        <v>282</v>
      </c>
      <c r="VPB79" s="68" t="s">
        <v>41</v>
      </c>
      <c r="VPC79" s="61">
        <v>129</v>
      </c>
      <c r="VPD79" s="61">
        <v>2.2000000000000002</v>
      </c>
      <c r="VPE79" s="61">
        <v>0.5</v>
      </c>
      <c r="VPF79" s="61">
        <v>30</v>
      </c>
      <c r="VPG79" s="69">
        <f>(VPD79*4)+(VPE79*9)+(VPF79*4)-VPC79</f>
        <v>4.3000000000000114</v>
      </c>
      <c r="VPH79" s="61" t="s">
        <v>283</v>
      </c>
      <c r="VPI79" s="61" t="s">
        <v>282</v>
      </c>
      <c r="VPJ79" s="68" t="s">
        <v>41</v>
      </c>
      <c r="VPK79" s="61">
        <v>129</v>
      </c>
      <c r="VPL79" s="61">
        <v>2.2000000000000002</v>
      </c>
      <c r="VPM79" s="61">
        <v>0.5</v>
      </c>
      <c r="VPN79" s="61">
        <v>30</v>
      </c>
      <c r="VPO79" s="69">
        <f>(VPL79*4)+(VPM79*9)+(VPN79*4)-VPK79</f>
        <v>4.3000000000000114</v>
      </c>
      <c r="VPP79" s="61" t="s">
        <v>283</v>
      </c>
      <c r="VPQ79" s="61" t="s">
        <v>282</v>
      </c>
      <c r="VPR79" s="68" t="s">
        <v>41</v>
      </c>
      <c r="VPS79" s="61">
        <v>129</v>
      </c>
      <c r="VPT79" s="61">
        <v>2.2000000000000002</v>
      </c>
      <c r="VPU79" s="61">
        <v>0.5</v>
      </c>
      <c r="VPV79" s="61">
        <v>30</v>
      </c>
      <c r="VPW79" s="69">
        <f>(VPT79*4)+(VPU79*9)+(VPV79*4)-VPS79</f>
        <v>4.3000000000000114</v>
      </c>
      <c r="VPX79" s="61" t="s">
        <v>283</v>
      </c>
      <c r="VPY79" s="61" t="s">
        <v>282</v>
      </c>
      <c r="VPZ79" s="68" t="s">
        <v>41</v>
      </c>
      <c r="VQA79" s="61">
        <v>129</v>
      </c>
      <c r="VQB79" s="61">
        <v>2.2000000000000002</v>
      </c>
      <c r="VQC79" s="61">
        <v>0.5</v>
      </c>
      <c r="VQD79" s="61">
        <v>30</v>
      </c>
      <c r="VQE79" s="69">
        <f>(VQB79*4)+(VQC79*9)+(VQD79*4)-VQA79</f>
        <v>4.3000000000000114</v>
      </c>
      <c r="VQF79" s="61" t="s">
        <v>283</v>
      </c>
      <c r="VQG79" s="61" t="s">
        <v>282</v>
      </c>
      <c r="VQH79" s="68" t="s">
        <v>41</v>
      </c>
      <c r="VQI79" s="61">
        <v>129</v>
      </c>
      <c r="VQJ79" s="61">
        <v>2.2000000000000002</v>
      </c>
      <c r="VQK79" s="61">
        <v>0.5</v>
      </c>
      <c r="VQL79" s="61">
        <v>30</v>
      </c>
      <c r="VQM79" s="69">
        <f>(VQJ79*4)+(VQK79*9)+(VQL79*4)-VQI79</f>
        <v>4.3000000000000114</v>
      </c>
      <c r="VQN79" s="61" t="s">
        <v>283</v>
      </c>
      <c r="VQO79" s="61" t="s">
        <v>282</v>
      </c>
      <c r="VQP79" s="68" t="s">
        <v>41</v>
      </c>
      <c r="VQQ79" s="61">
        <v>129</v>
      </c>
      <c r="VQR79" s="61">
        <v>2.2000000000000002</v>
      </c>
      <c r="VQS79" s="61">
        <v>0.5</v>
      </c>
      <c r="VQT79" s="61">
        <v>30</v>
      </c>
      <c r="VQU79" s="69">
        <f>(VQR79*4)+(VQS79*9)+(VQT79*4)-VQQ79</f>
        <v>4.3000000000000114</v>
      </c>
      <c r="VQV79" s="61" t="s">
        <v>283</v>
      </c>
      <c r="VQW79" s="61" t="s">
        <v>282</v>
      </c>
      <c r="VQX79" s="68" t="s">
        <v>41</v>
      </c>
      <c r="VQY79" s="61">
        <v>129</v>
      </c>
      <c r="VQZ79" s="61">
        <v>2.2000000000000002</v>
      </c>
      <c r="VRA79" s="61">
        <v>0.5</v>
      </c>
      <c r="VRB79" s="61">
        <v>30</v>
      </c>
      <c r="VRC79" s="69">
        <f>(VQZ79*4)+(VRA79*9)+(VRB79*4)-VQY79</f>
        <v>4.3000000000000114</v>
      </c>
      <c r="VRD79" s="61" t="s">
        <v>283</v>
      </c>
      <c r="VRE79" s="61" t="s">
        <v>282</v>
      </c>
      <c r="VRF79" s="68" t="s">
        <v>41</v>
      </c>
      <c r="VRG79" s="61">
        <v>129</v>
      </c>
      <c r="VRH79" s="61">
        <v>2.2000000000000002</v>
      </c>
      <c r="VRI79" s="61">
        <v>0.5</v>
      </c>
      <c r="VRJ79" s="61">
        <v>30</v>
      </c>
      <c r="VRK79" s="69">
        <f>(VRH79*4)+(VRI79*9)+(VRJ79*4)-VRG79</f>
        <v>4.3000000000000114</v>
      </c>
      <c r="VRL79" s="61" t="s">
        <v>283</v>
      </c>
      <c r="VRM79" s="61" t="s">
        <v>282</v>
      </c>
      <c r="VRN79" s="68" t="s">
        <v>41</v>
      </c>
      <c r="VRO79" s="61">
        <v>129</v>
      </c>
      <c r="VRP79" s="61">
        <v>2.2000000000000002</v>
      </c>
      <c r="VRQ79" s="61">
        <v>0.5</v>
      </c>
      <c r="VRR79" s="61">
        <v>30</v>
      </c>
      <c r="VRS79" s="69">
        <f>(VRP79*4)+(VRQ79*9)+(VRR79*4)-VRO79</f>
        <v>4.3000000000000114</v>
      </c>
      <c r="VRT79" s="61" t="s">
        <v>283</v>
      </c>
      <c r="VRU79" s="61" t="s">
        <v>282</v>
      </c>
      <c r="VRV79" s="68" t="s">
        <v>41</v>
      </c>
      <c r="VRW79" s="61">
        <v>129</v>
      </c>
      <c r="VRX79" s="61">
        <v>2.2000000000000002</v>
      </c>
      <c r="VRY79" s="61">
        <v>0.5</v>
      </c>
      <c r="VRZ79" s="61">
        <v>30</v>
      </c>
      <c r="VSA79" s="69">
        <f>(VRX79*4)+(VRY79*9)+(VRZ79*4)-VRW79</f>
        <v>4.3000000000000114</v>
      </c>
      <c r="VSB79" s="61" t="s">
        <v>283</v>
      </c>
      <c r="VSC79" s="61" t="s">
        <v>282</v>
      </c>
      <c r="VSD79" s="68" t="s">
        <v>41</v>
      </c>
      <c r="VSE79" s="61">
        <v>129</v>
      </c>
      <c r="VSF79" s="61">
        <v>2.2000000000000002</v>
      </c>
      <c r="VSG79" s="61">
        <v>0.5</v>
      </c>
      <c r="VSH79" s="61">
        <v>30</v>
      </c>
      <c r="VSI79" s="69">
        <f>(VSF79*4)+(VSG79*9)+(VSH79*4)-VSE79</f>
        <v>4.3000000000000114</v>
      </c>
      <c r="VSJ79" s="61" t="s">
        <v>283</v>
      </c>
      <c r="VSK79" s="61" t="s">
        <v>282</v>
      </c>
      <c r="VSL79" s="68" t="s">
        <v>41</v>
      </c>
      <c r="VSM79" s="61">
        <v>129</v>
      </c>
      <c r="VSN79" s="61">
        <v>2.2000000000000002</v>
      </c>
      <c r="VSO79" s="61">
        <v>0.5</v>
      </c>
      <c r="VSP79" s="61">
        <v>30</v>
      </c>
      <c r="VSQ79" s="69">
        <f>(VSN79*4)+(VSO79*9)+(VSP79*4)-VSM79</f>
        <v>4.3000000000000114</v>
      </c>
      <c r="VSR79" s="61" t="s">
        <v>283</v>
      </c>
      <c r="VSS79" s="61" t="s">
        <v>282</v>
      </c>
      <c r="VST79" s="68" t="s">
        <v>41</v>
      </c>
      <c r="VSU79" s="61">
        <v>129</v>
      </c>
      <c r="VSV79" s="61">
        <v>2.2000000000000002</v>
      </c>
      <c r="VSW79" s="61">
        <v>0.5</v>
      </c>
      <c r="VSX79" s="61">
        <v>30</v>
      </c>
      <c r="VSY79" s="69">
        <f>(VSV79*4)+(VSW79*9)+(VSX79*4)-VSU79</f>
        <v>4.3000000000000114</v>
      </c>
      <c r="VSZ79" s="61" t="s">
        <v>283</v>
      </c>
      <c r="VTA79" s="61" t="s">
        <v>282</v>
      </c>
      <c r="VTB79" s="68" t="s">
        <v>41</v>
      </c>
      <c r="VTC79" s="61">
        <v>129</v>
      </c>
      <c r="VTD79" s="61">
        <v>2.2000000000000002</v>
      </c>
      <c r="VTE79" s="61">
        <v>0.5</v>
      </c>
      <c r="VTF79" s="61">
        <v>30</v>
      </c>
      <c r="VTG79" s="69">
        <f>(VTD79*4)+(VTE79*9)+(VTF79*4)-VTC79</f>
        <v>4.3000000000000114</v>
      </c>
      <c r="VTH79" s="61" t="s">
        <v>283</v>
      </c>
      <c r="VTI79" s="61" t="s">
        <v>282</v>
      </c>
      <c r="VTJ79" s="68" t="s">
        <v>41</v>
      </c>
      <c r="VTK79" s="61">
        <v>129</v>
      </c>
      <c r="VTL79" s="61">
        <v>2.2000000000000002</v>
      </c>
      <c r="VTM79" s="61">
        <v>0.5</v>
      </c>
      <c r="VTN79" s="61">
        <v>30</v>
      </c>
      <c r="VTO79" s="69">
        <f>(VTL79*4)+(VTM79*9)+(VTN79*4)-VTK79</f>
        <v>4.3000000000000114</v>
      </c>
      <c r="VTP79" s="61" t="s">
        <v>283</v>
      </c>
      <c r="VTQ79" s="61" t="s">
        <v>282</v>
      </c>
      <c r="VTR79" s="68" t="s">
        <v>41</v>
      </c>
      <c r="VTS79" s="61">
        <v>129</v>
      </c>
      <c r="VTT79" s="61">
        <v>2.2000000000000002</v>
      </c>
      <c r="VTU79" s="61">
        <v>0.5</v>
      </c>
      <c r="VTV79" s="61">
        <v>30</v>
      </c>
      <c r="VTW79" s="69">
        <f>(VTT79*4)+(VTU79*9)+(VTV79*4)-VTS79</f>
        <v>4.3000000000000114</v>
      </c>
      <c r="VTX79" s="61" t="s">
        <v>283</v>
      </c>
      <c r="VTY79" s="61" t="s">
        <v>282</v>
      </c>
      <c r="VTZ79" s="68" t="s">
        <v>41</v>
      </c>
      <c r="VUA79" s="61">
        <v>129</v>
      </c>
      <c r="VUB79" s="61">
        <v>2.2000000000000002</v>
      </c>
      <c r="VUC79" s="61">
        <v>0.5</v>
      </c>
      <c r="VUD79" s="61">
        <v>30</v>
      </c>
      <c r="VUE79" s="69">
        <f>(VUB79*4)+(VUC79*9)+(VUD79*4)-VUA79</f>
        <v>4.3000000000000114</v>
      </c>
      <c r="VUF79" s="61" t="s">
        <v>283</v>
      </c>
      <c r="VUG79" s="61" t="s">
        <v>282</v>
      </c>
      <c r="VUH79" s="68" t="s">
        <v>41</v>
      </c>
      <c r="VUI79" s="61">
        <v>129</v>
      </c>
      <c r="VUJ79" s="61">
        <v>2.2000000000000002</v>
      </c>
      <c r="VUK79" s="61">
        <v>0.5</v>
      </c>
      <c r="VUL79" s="61">
        <v>30</v>
      </c>
      <c r="VUM79" s="69">
        <f>(VUJ79*4)+(VUK79*9)+(VUL79*4)-VUI79</f>
        <v>4.3000000000000114</v>
      </c>
      <c r="VUN79" s="61" t="s">
        <v>283</v>
      </c>
      <c r="VUO79" s="61" t="s">
        <v>282</v>
      </c>
      <c r="VUP79" s="68" t="s">
        <v>41</v>
      </c>
      <c r="VUQ79" s="61">
        <v>129</v>
      </c>
      <c r="VUR79" s="61">
        <v>2.2000000000000002</v>
      </c>
      <c r="VUS79" s="61">
        <v>0.5</v>
      </c>
      <c r="VUT79" s="61">
        <v>30</v>
      </c>
      <c r="VUU79" s="69">
        <f>(VUR79*4)+(VUS79*9)+(VUT79*4)-VUQ79</f>
        <v>4.3000000000000114</v>
      </c>
      <c r="VUV79" s="61" t="s">
        <v>283</v>
      </c>
      <c r="VUW79" s="61" t="s">
        <v>282</v>
      </c>
      <c r="VUX79" s="68" t="s">
        <v>41</v>
      </c>
      <c r="VUY79" s="61">
        <v>129</v>
      </c>
      <c r="VUZ79" s="61">
        <v>2.2000000000000002</v>
      </c>
      <c r="VVA79" s="61">
        <v>0.5</v>
      </c>
      <c r="VVB79" s="61">
        <v>30</v>
      </c>
      <c r="VVC79" s="69">
        <f>(VUZ79*4)+(VVA79*9)+(VVB79*4)-VUY79</f>
        <v>4.3000000000000114</v>
      </c>
      <c r="VVD79" s="61" t="s">
        <v>283</v>
      </c>
      <c r="VVE79" s="61" t="s">
        <v>282</v>
      </c>
      <c r="VVF79" s="68" t="s">
        <v>41</v>
      </c>
      <c r="VVG79" s="61">
        <v>129</v>
      </c>
      <c r="VVH79" s="61">
        <v>2.2000000000000002</v>
      </c>
      <c r="VVI79" s="61">
        <v>0.5</v>
      </c>
      <c r="VVJ79" s="61">
        <v>30</v>
      </c>
      <c r="VVK79" s="69">
        <f>(VVH79*4)+(VVI79*9)+(VVJ79*4)-VVG79</f>
        <v>4.3000000000000114</v>
      </c>
      <c r="VVL79" s="61" t="s">
        <v>283</v>
      </c>
      <c r="VVM79" s="61" t="s">
        <v>282</v>
      </c>
      <c r="VVN79" s="68" t="s">
        <v>41</v>
      </c>
      <c r="VVO79" s="61">
        <v>129</v>
      </c>
      <c r="VVP79" s="61">
        <v>2.2000000000000002</v>
      </c>
      <c r="VVQ79" s="61">
        <v>0.5</v>
      </c>
      <c r="VVR79" s="61">
        <v>30</v>
      </c>
      <c r="VVS79" s="69">
        <f>(VVP79*4)+(VVQ79*9)+(VVR79*4)-VVO79</f>
        <v>4.3000000000000114</v>
      </c>
      <c r="VVT79" s="61" t="s">
        <v>283</v>
      </c>
      <c r="VVU79" s="61" t="s">
        <v>282</v>
      </c>
      <c r="VVV79" s="68" t="s">
        <v>41</v>
      </c>
      <c r="VVW79" s="61">
        <v>129</v>
      </c>
      <c r="VVX79" s="61">
        <v>2.2000000000000002</v>
      </c>
      <c r="VVY79" s="61">
        <v>0.5</v>
      </c>
      <c r="VVZ79" s="61">
        <v>30</v>
      </c>
      <c r="VWA79" s="69">
        <f>(VVX79*4)+(VVY79*9)+(VVZ79*4)-VVW79</f>
        <v>4.3000000000000114</v>
      </c>
      <c r="VWB79" s="61" t="s">
        <v>283</v>
      </c>
      <c r="VWC79" s="61" t="s">
        <v>282</v>
      </c>
      <c r="VWD79" s="68" t="s">
        <v>41</v>
      </c>
      <c r="VWE79" s="61">
        <v>129</v>
      </c>
      <c r="VWF79" s="61">
        <v>2.2000000000000002</v>
      </c>
      <c r="VWG79" s="61">
        <v>0.5</v>
      </c>
      <c r="VWH79" s="61">
        <v>30</v>
      </c>
      <c r="VWI79" s="69">
        <f>(VWF79*4)+(VWG79*9)+(VWH79*4)-VWE79</f>
        <v>4.3000000000000114</v>
      </c>
      <c r="VWJ79" s="61" t="s">
        <v>283</v>
      </c>
      <c r="VWK79" s="61" t="s">
        <v>282</v>
      </c>
      <c r="VWL79" s="68" t="s">
        <v>41</v>
      </c>
      <c r="VWM79" s="61">
        <v>129</v>
      </c>
      <c r="VWN79" s="61">
        <v>2.2000000000000002</v>
      </c>
      <c r="VWO79" s="61">
        <v>0.5</v>
      </c>
      <c r="VWP79" s="61">
        <v>30</v>
      </c>
      <c r="VWQ79" s="69">
        <f>(VWN79*4)+(VWO79*9)+(VWP79*4)-VWM79</f>
        <v>4.3000000000000114</v>
      </c>
      <c r="VWR79" s="61" t="s">
        <v>283</v>
      </c>
      <c r="VWS79" s="61" t="s">
        <v>282</v>
      </c>
      <c r="VWT79" s="68" t="s">
        <v>41</v>
      </c>
      <c r="VWU79" s="61">
        <v>129</v>
      </c>
      <c r="VWV79" s="61">
        <v>2.2000000000000002</v>
      </c>
      <c r="VWW79" s="61">
        <v>0.5</v>
      </c>
      <c r="VWX79" s="61">
        <v>30</v>
      </c>
      <c r="VWY79" s="69">
        <f>(VWV79*4)+(VWW79*9)+(VWX79*4)-VWU79</f>
        <v>4.3000000000000114</v>
      </c>
      <c r="VWZ79" s="61" t="s">
        <v>283</v>
      </c>
      <c r="VXA79" s="61" t="s">
        <v>282</v>
      </c>
      <c r="VXB79" s="68" t="s">
        <v>41</v>
      </c>
      <c r="VXC79" s="61">
        <v>129</v>
      </c>
      <c r="VXD79" s="61">
        <v>2.2000000000000002</v>
      </c>
      <c r="VXE79" s="61">
        <v>0.5</v>
      </c>
      <c r="VXF79" s="61">
        <v>30</v>
      </c>
      <c r="VXG79" s="69">
        <f>(VXD79*4)+(VXE79*9)+(VXF79*4)-VXC79</f>
        <v>4.3000000000000114</v>
      </c>
      <c r="VXH79" s="61" t="s">
        <v>283</v>
      </c>
      <c r="VXI79" s="61" t="s">
        <v>282</v>
      </c>
      <c r="VXJ79" s="68" t="s">
        <v>41</v>
      </c>
      <c r="VXK79" s="61">
        <v>129</v>
      </c>
      <c r="VXL79" s="61">
        <v>2.2000000000000002</v>
      </c>
      <c r="VXM79" s="61">
        <v>0.5</v>
      </c>
      <c r="VXN79" s="61">
        <v>30</v>
      </c>
      <c r="VXO79" s="69">
        <f>(VXL79*4)+(VXM79*9)+(VXN79*4)-VXK79</f>
        <v>4.3000000000000114</v>
      </c>
      <c r="VXP79" s="61" t="s">
        <v>283</v>
      </c>
      <c r="VXQ79" s="61" t="s">
        <v>282</v>
      </c>
      <c r="VXR79" s="68" t="s">
        <v>41</v>
      </c>
      <c r="VXS79" s="61">
        <v>129</v>
      </c>
      <c r="VXT79" s="61">
        <v>2.2000000000000002</v>
      </c>
      <c r="VXU79" s="61">
        <v>0.5</v>
      </c>
      <c r="VXV79" s="61">
        <v>30</v>
      </c>
      <c r="VXW79" s="69">
        <f>(VXT79*4)+(VXU79*9)+(VXV79*4)-VXS79</f>
        <v>4.3000000000000114</v>
      </c>
      <c r="VXX79" s="61" t="s">
        <v>283</v>
      </c>
      <c r="VXY79" s="61" t="s">
        <v>282</v>
      </c>
      <c r="VXZ79" s="68" t="s">
        <v>41</v>
      </c>
      <c r="VYA79" s="61">
        <v>129</v>
      </c>
      <c r="VYB79" s="61">
        <v>2.2000000000000002</v>
      </c>
      <c r="VYC79" s="61">
        <v>0.5</v>
      </c>
      <c r="VYD79" s="61">
        <v>30</v>
      </c>
      <c r="VYE79" s="69">
        <f>(VYB79*4)+(VYC79*9)+(VYD79*4)-VYA79</f>
        <v>4.3000000000000114</v>
      </c>
      <c r="VYF79" s="61" t="s">
        <v>283</v>
      </c>
      <c r="VYG79" s="61" t="s">
        <v>282</v>
      </c>
      <c r="VYH79" s="68" t="s">
        <v>41</v>
      </c>
      <c r="VYI79" s="61">
        <v>129</v>
      </c>
      <c r="VYJ79" s="61">
        <v>2.2000000000000002</v>
      </c>
      <c r="VYK79" s="61">
        <v>0.5</v>
      </c>
      <c r="VYL79" s="61">
        <v>30</v>
      </c>
      <c r="VYM79" s="69">
        <f>(VYJ79*4)+(VYK79*9)+(VYL79*4)-VYI79</f>
        <v>4.3000000000000114</v>
      </c>
      <c r="VYN79" s="61" t="s">
        <v>283</v>
      </c>
      <c r="VYO79" s="61" t="s">
        <v>282</v>
      </c>
      <c r="VYP79" s="68" t="s">
        <v>41</v>
      </c>
      <c r="VYQ79" s="61">
        <v>129</v>
      </c>
      <c r="VYR79" s="61">
        <v>2.2000000000000002</v>
      </c>
      <c r="VYS79" s="61">
        <v>0.5</v>
      </c>
      <c r="VYT79" s="61">
        <v>30</v>
      </c>
      <c r="VYU79" s="69">
        <f>(VYR79*4)+(VYS79*9)+(VYT79*4)-VYQ79</f>
        <v>4.3000000000000114</v>
      </c>
      <c r="VYV79" s="61" t="s">
        <v>283</v>
      </c>
      <c r="VYW79" s="61" t="s">
        <v>282</v>
      </c>
      <c r="VYX79" s="68" t="s">
        <v>41</v>
      </c>
      <c r="VYY79" s="61">
        <v>129</v>
      </c>
      <c r="VYZ79" s="61">
        <v>2.2000000000000002</v>
      </c>
      <c r="VZA79" s="61">
        <v>0.5</v>
      </c>
      <c r="VZB79" s="61">
        <v>30</v>
      </c>
      <c r="VZC79" s="69">
        <f>(VYZ79*4)+(VZA79*9)+(VZB79*4)-VYY79</f>
        <v>4.3000000000000114</v>
      </c>
      <c r="VZD79" s="61" t="s">
        <v>283</v>
      </c>
      <c r="VZE79" s="61" t="s">
        <v>282</v>
      </c>
      <c r="VZF79" s="68" t="s">
        <v>41</v>
      </c>
      <c r="VZG79" s="61">
        <v>129</v>
      </c>
      <c r="VZH79" s="61">
        <v>2.2000000000000002</v>
      </c>
      <c r="VZI79" s="61">
        <v>0.5</v>
      </c>
      <c r="VZJ79" s="61">
        <v>30</v>
      </c>
      <c r="VZK79" s="69">
        <f>(VZH79*4)+(VZI79*9)+(VZJ79*4)-VZG79</f>
        <v>4.3000000000000114</v>
      </c>
      <c r="VZL79" s="61" t="s">
        <v>283</v>
      </c>
      <c r="VZM79" s="61" t="s">
        <v>282</v>
      </c>
      <c r="VZN79" s="68" t="s">
        <v>41</v>
      </c>
      <c r="VZO79" s="61">
        <v>129</v>
      </c>
      <c r="VZP79" s="61">
        <v>2.2000000000000002</v>
      </c>
      <c r="VZQ79" s="61">
        <v>0.5</v>
      </c>
      <c r="VZR79" s="61">
        <v>30</v>
      </c>
      <c r="VZS79" s="69">
        <f>(VZP79*4)+(VZQ79*9)+(VZR79*4)-VZO79</f>
        <v>4.3000000000000114</v>
      </c>
      <c r="VZT79" s="61" t="s">
        <v>283</v>
      </c>
      <c r="VZU79" s="61" t="s">
        <v>282</v>
      </c>
      <c r="VZV79" s="68" t="s">
        <v>41</v>
      </c>
      <c r="VZW79" s="61">
        <v>129</v>
      </c>
      <c r="VZX79" s="61">
        <v>2.2000000000000002</v>
      </c>
      <c r="VZY79" s="61">
        <v>0.5</v>
      </c>
      <c r="VZZ79" s="61">
        <v>30</v>
      </c>
      <c r="WAA79" s="69">
        <f>(VZX79*4)+(VZY79*9)+(VZZ79*4)-VZW79</f>
        <v>4.3000000000000114</v>
      </c>
      <c r="WAB79" s="61" t="s">
        <v>283</v>
      </c>
      <c r="WAC79" s="61" t="s">
        <v>282</v>
      </c>
      <c r="WAD79" s="68" t="s">
        <v>41</v>
      </c>
      <c r="WAE79" s="61">
        <v>129</v>
      </c>
      <c r="WAF79" s="61">
        <v>2.2000000000000002</v>
      </c>
      <c r="WAG79" s="61">
        <v>0.5</v>
      </c>
      <c r="WAH79" s="61">
        <v>30</v>
      </c>
      <c r="WAI79" s="69">
        <f>(WAF79*4)+(WAG79*9)+(WAH79*4)-WAE79</f>
        <v>4.3000000000000114</v>
      </c>
      <c r="WAJ79" s="61" t="s">
        <v>283</v>
      </c>
      <c r="WAK79" s="61" t="s">
        <v>282</v>
      </c>
      <c r="WAL79" s="68" t="s">
        <v>41</v>
      </c>
      <c r="WAM79" s="61">
        <v>129</v>
      </c>
      <c r="WAN79" s="61">
        <v>2.2000000000000002</v>
      </c>
      <c r="WAO79" s="61">
        <v>0.5</v>
      </c>
      <c r="WAP79" s="61">
        <v>30</v>
      </c>
      <c r="WAQ79" s="69">
        <f>(WAN79*4)+(WAO79*9)+(WAP79*4)-WAM79</f>
        <v>4.3000000000000114</v>
      </c>
      <c r="WAR79" s="61" t="s">
        <v>283</v>
      </c>
      <c r="WAS79" s="61" t="s">
        <v>282</v>
      </c>
      <c r="WAT79" s="68" t="s">
        <v>41</v>
      </c>
      <c r="WAU79" s="61">
        <v>129</v>
      </c>
      <c r="WAV79" s="61">
        <v>2.2000000000000002</v>
      </c>
      <c r="WAW79" s="61">
        <v>0.5</v>
      </c>
      <c r="WAX79" s="61">
        <v>30</v>
      </c>
      <c r="WAY79" s="69">
        <f>(WAV79*4)+(WAW79*9)+(WAX79*4)-WAU79</f>
        <v>4.3000000000000114</v>
      </c>
      <c r="WAZ79" s="61" t="s">
        <v>283</v>
      </c>
      <c r="WBA79" s="61" t="s">
        <v>282</v>
      </c>
      <c r="WBB79" s="68" t="s">
        <v>41</v>
      </c>
      <c r="WBC79" s="61">
        <v>129</v>
      </c>
      <c r="WBD79" s="61">
        <v>2.2000000000000002</v>
      </c>
      <c r="WBE79" s="61">
        <v>0.5</v>
      </c>
      <c r="WBF79" s="61">
        <v>30</v>
      </c>
      <c r="WBG79" s="69">
        <f>(WBD79*4)+(WBE79*9)+(WBF79*4)-WBC79</f>
        <v>4.3000000000000114</v>
      </c>
      <c r="WBH79" s="61" t="s">
        <v>283</v>
      </c>
      <c r="WBI79" s="61" t="s">
        <v>282</v>
      </c>
      <c r="WBJ79" s="68" t="s">
        <v>41</v>
      </c>
      <c r="WBK79" s="61">
        <v>129</v>
      </c>
      <c r="WBL79" s="61">
        <v>2.2000000000000002</v>
      </c>
      <c r="WBM79" s="61">
        <v>0.5</v>
      </c>
      <c r="WBN79" s="61">
        <v>30</v>
      </c>
      <c r="WBO79" s="69">
        <f>(WBL79*4)+(WBM79*9)+(WBN79*4)-WBK79</f>
        <v>4.3000000000000114</v>
      </c>
      <c r="WBP79" s="61" t="s">
        <v>283</v>
      </c>
      <c r="WBQ79" s="61" t="s">
        <v>282</v>
      </c>
      <c r="WBR79" s="68" t="s">
        <v>41</v>
      </c>
      <c r="WBS79" s="61">
        <v>129</v>
      </c>
      <c r="WBT79" s="61">
        <v>2.2000000000000002</v>
      </c>
      <c r="WBU79" s="61">
        <v>0.5</v>
      </c>
      <c r="WBV79" s="61">
        <v>30</v>
      </c>
      <c r="WBW79" s="69">
        <f>(WBT79*4)+(WBU79*9)+(WBV79*4)-WBS79</f>
        <v>4.3000000000000114</v>
      </c>
      <c r="WBX79" s="61" t="s">
        <v>283</v>
      </c>
      <c r="WBY79" s="61" t="s">
        <v>282</v>
      </c>
      <c r="WBZ79" s="68" t="s">
        <v>41</v>
      </c>
      <c r="WCA79" s="61">
        <v>129</v>
      </c>
      <c r="WCB79" s="61">
        <v>2.2000000000000002</v>
      </c>
      <c r="WCC79" s="61">
        <v>0.5</v>
      </c>
      <c r="WCD79" s="61">
        <v>30</v>
      </c>
      <c r="WCE79" s="69">
        <f>(WCB79*4)+(WCC79*9)+(WCD79*4)-WCA79</f>
        <v>4.3000000000000114</v>
      </c>
      <c r="WCF79" s="61" t="s">
        <v>283</v>
      </c>
      <c r="WCG79" s="61" t="s">
        <v>282</v>
      </c>
      <c r="WCH79" s="68" t="s">
        <v>41</v>
      </c>
      <c r="WCI79" s="61">
        <v>129</v>
      </c>
      <c r="WCJ79" s="61">
        <v>2.2000000000000002</v>
      </c>
      <c r="WCK79" s="61">
        <v>0.5</v>
      </c>
      <c r="WCL79" s="61">
        <v>30</v>
      </c>
      <c r="WCM79" s="69">
        <f>(WCJ79*4)+(WCK79*9)+(WCL79*4)-WCI79</f>
        <v>4.3000000000000114</v>
      </c>
      <c r="WCN79" s="61" t="s">
        <v>283</v>
      </c>
      <c r="WCO79" s="61" t="s">
        <v>282</v>
      </c>
      <c r="WCP79" s="68" t="s">
        <v>41</v>
      </c>
      <c r="WCQ79" s="61">
        <v>129</v>
      </c>
      <c r="WCR79" s="61">
        <v>2.2000000000000002</v>
      </c>
      <c r="WCS79" s="61">
        <v>0.5</v>
      </c>
      <c r="WCT79" s="61">
        <v>30</v>
      </c>
      <c r="WCU79" s="69">
        <f>(WCR79*4)+(WCS79*9)+(WCT79*4)-WCQ79</f>
        <v>4.3000000000000114</v>
      </c>
      <c r="WCV79" s="61" t="s">
        <v>283</v>
      </c>
      <c r="WCW79" s="61" t="s">
        <v>282</v>
      </c>
      <c r="WCX79" s="68" t="s">
        <v>41</v>
      </c>
      <c r="WCY79" s="61">
        <v>129</v>
      </c>
      <c r="WCZ79" s="61">
        <v>2.2000000000000002</v>
      </c>
      <c r="WDA79" s="61">
        <v>0.5</v>
      </c>
      <c r="WDB79" s="61">
        <v>30</v>
      </c>
      <c r="WDC79" s="69">
        <f>(WCZ79*4)+(WDA79*9)+(WDB79*4)-WCY79</f>
        <v>4.3000000000000114</v>
      </c>
      <c r="WDD79" s="61" t="s">
        <v>283</v>
      </c>
      <c r="WDE79" s="61" t="s">
        <v>282</v>
      </c>
      <c r="WDF79" s="68" t="s">
        <v>41</v>
      </c>
      <c r="WDG79" s="61">
        <v>129</v>
      </c>
      <c r="WDH79" s="61">
        <v>2.2000000000000002</v>
      </c>
      <c r="WDI79" s="61">
        <v>0.5</v>
      </c>
      <c r="WDJ79" s="61">
        <v>30</v>
      </c>
      <c r="WDK79" s="69">
        <f>(WDH79*4)+(WDI79*9)+(WDJ79*4)-WDG79</f>
        <v>4.3000000000000114</v>
      </c>
      <c r="WDL79" s="61" t="s">
        <v>283</v>
      </c>
      <c r="WDM79" s="61" t="s">
        <v>282</v>
      </c>
      <c r="WDN79" s="68" t="s">
        <v>41</v>
      </c>
      <c r="WDO79" s="61">
        <v>129</v>
      </c>
      <c r="WDP79" s="61">
        <v>2.2000000000000002</v>
      </c>
      <c r="WDQ79" s="61">
        <v>0.5</v>
      </c>
      <c r="WDR79" s="61">
        <v>30</v>
      </c>
      <c r="WDS79" s="69">
        <f>(WDP79*4)+(WDQ79*9)+(WDR79*4)-WDO79</f>
        <v>4.3000000000000114</v>
      </c>
      <c r="WDT79" s="61" t="s">
        <v>283</v>
      </c>
      <c r="WDU79" s="61" t="s">
        <v>282</v>
      </c>
      <c r="WDV79" s="68" t="s">
        <v>41</v>
      </c>
      <c r="WDW79" s="61">
        <v>129</v>
      </c>
      <c r="WDX79" s="61">
        <v>2.2000000000000002</v>
      </c>
      <c r="WDY79" s="61">
        <v>0.5</v>
      </c>
      <c r="WDZ79" s="61">
        <v>30</v>
      </c>
      <c r="WEA79" s="69">
        <f>(WDX79*4)+(WDY79*9)+(WDZ79*4)-WDW79</f>
        <v>4.3000000000000114</v>
      </c>
      <c r="WEB79" s="61" t="s">
        <v>283</v>
      </c>
      <c r="WEC79" s="61" t="s">
        <v>282</v>
      </c>
      <c r="WED79" s="68" t="s">
        <v>41</v>
      </c>
      <c r="WEE79" s="61">
        <v>129</v>
      </c>
      <c r="WEF79" s="61">
        <v>2.2000000000000002</v>
      </c>
      <c r="WEG79" s="61">
        <v>0.5</v>
      </c>
      <c r="WEH79" s="61">
        <v>30</v>
      </c>
      <c r="WEI79" s="69">
        <f>(WEF79*4)+(WEG79*9)+(WEH79*4)-WEE79</f>
        <v>4.3000000000000114</v>
      </c>
      <c r="WEJ79" s="61" t="s">
        <v>283</v>
      </c>
      <c r="WEK79" s="61" t="s">
        <v>282</v>
      </c>
      <c r="WEL79" s="68" t="s">
        <v>41</v>
      </c>
      <c r="WEM79" s="61">
        <v>129</v>
      </c>
      <c r="WEN79" s="61">
        <v>2.2000000000000002</v>
      </c>
      <c r="WEO79" s="61">
        <v>0.5</v>
      </c>
      <c r="WEP79" s="61">
        <v>30</v>
      </c>
      <c r="WEQ79" s="69">
        <f>(WEN79*4)+(WEO79*9)+(WEP79*4)-WEM79</f>
        <v>4.3000000000000114</v>
      </c>
      <c r="WER79" s="61" t="s">
        <v>283</v>
      </c>
      <c r="WES79" s="61" t="s">
        <v>282</v>
      </c>
      <c r="WET79" s="68" t="s">
        <v>41</v>
      </c>
      <c r="WEU79" s="61">
        <v>129</v>
      </c>
      <c r="WEV79" s="61">
        <v>2.2000000000000002</v>
      </c>
      <c r="WEW79" s="61">
        <v>0.5</v>
      </c>
      <c r="WEX79" s="61">
        <v>30</v>
      </c>
      <c r="WEY79" s="69">
        <f>(WEV79*4)+(WEW79*9)+(WEX79*4)-WEU79</f>
        <v>4.3000000000000114</v>
      </c>
      <c r="WEZ79" s="61" t="s">
        <v>283</v>
      </c>
      <c r="WFA79" s="61" t="s">
        <v>282</v>
      </c>
      <c r="WFB79" s="68" t="s">
        <v>41</v>
      </c>
      <c r="WFC79" s="61">
        <v>129</v>
      </c>
      <c r="WFD79" s="61">
        <v>2.2000000000000002</v>
      </c>
      <c r="WFE79" s="61">
        <v>0.5</v>
      </c>
      <c r="WFF79" s="61">
        <v>30</v>
      </c>
      <c r="WFG79" s="69">
        <f>(WFD79*4)+(WFE79*9)+(WFF79*4)-WFC79</f>
        <v>4.3000000000000114</v>
      </c>
      <c r="WFH79" s="61" t="s">
        <v>283</v>
      </c>
      <c r="WFI79" s="61" t="s">
        <v>282</v>
      </c>
      <c r="WFJ79" s="68" t="s">
        <v>41</v>
      </c>
      <c r="WFK79" s="61">
        <v>129</v>
      </c>
      <c r="WFL79" s="61">
        <v>2.2000000000000002</v>
      </c>
      <c r="WFM79" s="61">
        <v>0.5</v>
      </c>
      <c r="WFN79" s="61">
        <v>30</v>
      </c>
      <c r="WFO79" s="69">
        <f>(WFL79*4)+(WFM79*9)+(WFN79*4)-WFK79</f>
        <v>4.3000000000000114</v>
      </c>
      <c r="WFP79" s="61" t="s">
        <v>283</v>
      </c>
      <c r="WFQ79" s="61" t="s">
        <v>282</v>
      </c>
      <c r="WFR79" s="68" t="s">
        <v>41</v>
      </c>
      <c r="WFS79" s="61">
        <v>129</v>
      </c>
      <c r="WFT79" s="61">
        <v>2.2000000000000002</v>
      </c>
      <c r="WFU79" s="61">
        <v>0.5</v>
      </c>
      <c r="WFV79" s="61">
        <v>30</v>
      </c>
      <c r="WFW79" s="69">
        <f>(WFT79*4)+(WFU79*9)+(WFV79*4)-WFS79</f>
        <v>4.3000000000000114</v>
      </c>
      <c r="WFX79" s="61" t="s">
        <v>283</v>
      </c>
      <c r="WFY79" s="61" t="s">
        <v>282</v>
      </c>
      <c r="WFZ79" s="68" t="s">
        <v>41</v>
      </c>
      <c r="WGA79" s="61">
        <v>129</v>
      </c>
      <c r="WGB79" s="61">
        <v>2.2000000000000002</v>
      </c>
      <c r="WGC79" s="61">
        <v>0.5</v>
      </c>
      <c r="WGD79" s="61">
        <v>30</v>
      </c>
      <c r="WGE79" s="69">
        <f>(WGB79*4)+(WGC79*9)+(WGD79*4)-WGA79</f>
        <v>4.3000000000000114</v>
      </c>
      <c r="WGF79" s="61" t="s">
        <v>283</v>
      </c>
      <c r="WGG79" s="61" t="s">
        <v>282</v>
      </c>
      <c r="WGH79" s="68" t="s">
        <v>41</v>
      </c>
      <c r="WGI79" s="61">
        <v>129</v>
      </c>
      <c r="WGJ79" s="61">
        <v>2.2000000000000002</v>
      </c>
      <c r="WGK79" s="61">
        <v>0.5</v>
      </c>
      <c r="WGL79" s="61">
        <v>30</v>
      </c>
      <c r="WGM79" s="69">
        <f>(WGJ79*4)+(WGK79*9)+(WGL79*4)-WGI79</f>
        <v>4.3000000000000114</v>
      </c>
      <c r="WGN79" s="61" t="s">
        <v>283</v>
      </c>
      <c r="WGO79" s="61" t="s">
        <v>282</v>
      </c>
      <c r="WGP79" s="68" t="s">
        <v>41</v>
      </c>
      <c r="WGQ79" s="61">
        <v>129</v>
      </c>
      <c r="WGR79" s="61">
        <v>2.2000000000000002</v>
      </c>
      <c r="WGS79" s="61">
        <v>0.5</v>
      </c>
      <c r="WGT79" s="61">
        <v>30</v>
      </c>
      <c r="WGU79" s="69">
        <f>(WGR79*4)+(WGS79*9)+(WGT79*4)-WGQ79</f>
        <v>4.3000000000000114</v>
      </c>
      <c r="WGV79" s="61" t="s">
        <v>283</v>
      </c>
      <c r="WGW79" s="61" t="s">
        <v>282</v>
      </c>
      <c r="WGX79" s="68" t="s">
        <v>41</v>
      </c>
      <c r="WGY79" s="61">
        <v>129</v>
      </c>
      <c r="WGZ79" s="61">
        <v>2.2000000000000002</v>
      </c>
      <c r="WHA79" s="61">
        <v>0.5</v>
      </c>
      <c r="WHB79" s="61">
        <v>30</v>
      </c>
      <c r="WHC79" s="69">
        <f>(WGZ79*4)+(WHA79*9)+(WHB79*4)-WGY79</f>
        <v>4.3000000000000114</v>
      </c>
      <c r="WHD79" s="61" t="s">
        <v>283</v>
      </c>
      <c r="WHE79" s="61" t="s">
        <v>282</v>
      </c>
      <c r="WHF79" s="68" t="s">
        <v>41</v>
      </c>
      <c r="WHG79" s="61">
        <v>129</v>
      </c>
      <c r="WHH79" s="61">
        <v>2.2000000000000002</v>
      </c>
      <c r="WHI79" s="61">
        <v>0.5</v>
      </c>
      <c r="WHJ79" s="61">
        <v>30</v>
      </c>
      <c r="WHK79" s="69">
        <f>(WHH79*4)+(WHI79*9)+(WHJ79*4)-WHG79</f>
        <v>4.3000000000000114</v>
      </c>
      <c r="WHL79" s="61" t="s">
        <v>283</v>
      </c>
      <c r="WHM79" s="61" t="s">
        <v>282</v>
      </c>
      <c r="WHN79" s="68" t="s">
        <v>41</v>
      </c>
      <c r="WHO79" s="61">
        <v>129</v>
      </c>
      <c r="WHP79" s="61">
        <v>2.2000000000000002</v>
      </c>
      <c r="WHQ79" s="61">
        <v>0.5</v>
      </c>
      <c r="WHR79" s="61">
        <v>30</v>
      </c>
      <c r="WHS79" s="69">
        <f>(WHP79*4)+(WHQ79*9)+(WHR79*4)-WHO79</f>
        <v>4.3000000000000114</v>
      </c>
      <c r="WHT79" s="61" t="s">
        <v>283</v>
      </c>
      <c r="WHU79" s="61" t="s">
        <v>282</v>
      </c>
      <c r="WHV79" s="68" t="s">
        <v>41</v>
      </c>
      <c r="WHW79" s="61">
        <v>129</v>
      </c>
      <c r="WHX79" s="61">
        <v>2.2000000000000002</v>
      </c>
      <c r="WHY79" s="61">
        <v>0.5</v>
      </c>
      <c r="WHZ79" s="61">
        <v>30</v>
      </c>
      <c r="WIA79" s="69">
        <f>(WHX79*4)+(WHY79*9)+(WHZ79*4)-WHW79</f>
        <v>4.3000000000000114</v>
      </c>
      <c r="WIB79" s="61" t="s">
        <v>283</v>
      </c>
      <c r="WIC79" s="61" t="s">
        <v>282</v>
      </c>
      <c r="WID79" s="68" t="s">
        <v>41</v>
      </c>
      <c r="WIE79" s="61">
        <v>129</v>
      </c>
      <c r="WIF79" s="61">
        <v>2.2000000000000002</v>
      </c>
      <c r="WIG79" s="61">
        <v>0.5</v>
      </c>
      <c r="WIH79" s="61">
        <v>30</v>
      </c>
      <c r="WII79" s="69">
        <f>(WIF79*4)+(WIG79*9)+(WIH79*4)-WIE79</f>
        <v>4.3000000000000114</v>
      </c>
      <c r="WIJ79" s="61" t="s">
        <v>283</v>
      </c>
      <c r="WIK79" s="61" t="s">
        <v>282</v>
      </c>
      <c r="WIL79" s="68" t="s">
        <v>41</v>
      </c>
      <c r="WIM79" s="61">
        <v>129</v>
      </c>
      <c r="WIN79" s="61">
        <v>2.2000000000000002</v>
      </c>
      <c r="WIO79" s="61">
        <v>0.5</v>
      </c>
      <c r="WIP79" s="61">
        <v>30</v>
      </c>
      <c r="WIQ79" s="69">
        <f>(WIN79*4)+(WIO79*9)+(WIP79*4)-WIM79</f>
        <v>4.3000000000000114</v>
      </c>
      <c r="WIR79" s="61" t="s">
        <v>283</v>
      </c>
      <c r="WIS79" s="61" t="s">
        <v>282</v>
      </c>
      <c r="WIT79" s="68" t="s">
        <v>41</v>
      </c>
      <c r="WIU79" s="61">
        <v>129</v>
      </c>
      <c r="WIV79" s="61">
        <v>2.2000000000000002</v>
      </c>
      <c r="WIW79" s="61">
        <v>0.5</v>
      </c>
      <c r="WIX79" s="61">
        <v>30</v>
      </c>
      <c r="WIY79" s="69">
        <f>(WIV79*4)+(WIW79*9)+(WIX79*4)-WIU79</f>
        <v>4.3000000000000114</v>
      </c>
      <c r="WIZ79" s="61" t="s">
        <v>283</v>
      </c>
      <c r="WJA79" s="61" t="s">
        <v>282</v>
      </c>
      <c r="WJB79" s="68" t="s">
        <v>41</v>
      </c>
      <c r="WJC79" s="61">
        <v>129</v>
      </c>
      <c r="WJD79" s="61">
        <v>2.2000000000000002</v>
      </c>
      <c r="WJE79" s="61">
        <v>0.5</v>
      </c>
      <c r="WJF79" s="61">
        <v>30</v>
      </c>
      <c r="WJG79" s="69">
        <f>(WJD79*4)+(WJE79*9)+(WJF79*4)-WJC79</f>
        <v>4.3000000000000114</v>
      </c>
      <c r="WJH79" s="61" t="s">
        <v>283</v>
      </c>
      <c r="WJI79" s="61" t="s">
        <v>282</v>
      </c>
      <c r="WJJ79" s="68" t="s">
        <v>41</v>
      </c>
      <c r="WJK79" s="61">
        <v>129</v>
      </c>
      <c r="WJL79" s="61">
        <v>2.2000000000000002</v>
      </c>
      <c r="WJM79" s="61">
        <v>0.5</v>
      </c>
      <c r="WJN79" s="61">
        <v>30</v>
      </c>
      <c r="WJO79" s="69">
        <f>(WJL79*4)+(WJM79*9)+(WJN79*4)-WJK79</f>
        <v>4.3000000000000114</v>
      </c>
      <c r="WJP79" s="61" t="s">
        <v>283</v>
      </c>
      <c r="WJQ79" s="61" t="s">
        <v>282</v>
      </c>
      <c r="WJR79" s="68" t="s">
        <v>41</v>
      </c>
      <c r="WJS79" s="61">
        <v>129</v>
      </c>
      <c r="WJT79" s="61">
        <v>2.2000000000000002</v>
      </c>
      <c r="WJU79" s="61">
        <v>0.5</v>
      </c>
      <c r="WJV79" s="61">
        <v>30</v>
      </c>
      <c r="WJW79" s="69">
        <f>(WJT79*4)+(WJU79*9)+(WJV79*4)-WJS79</f>
        <v>4.3000000000000114</v>
      </c>
      <c r="WJX79" s="61" t="s">
        <v>283</v>
      </c>
      <c r="WJY79" s="61" t="s">
        <v>282</v>
      </c>
      <c r="WJZ79" s="68" t="s">
        <v>41</v>
      </c>
      <c r="WKA79" s="61">
        <v>129</v>
      </c>
      <c r="WKB79" s="61">
        <v>2.2000000000000002</v>
      </c>
      <c r="WKC79" s="61">
        <v>0.5</v>
      </c>
      <c r="WKD79" s="61">
        <v>30</v>
      </c>
      <c r="WKE79" s="69">
        <f>(WKB79*4)+(WKC79*9)+(WKD79*4)-WKA79</f>
        <v>4.3000000000000114</v>
      </c>
      <c r="WKF79" s="61" t="s">
        <v>283</v>
      </c>
      <c r="WKG79" s="61" t="s">
        <v>282</v>
      </c>
      <c r="WKH79" s="68" t="s">
        <v>41</v>
      </c>
      <c r="WKI79" s="61">
        <v>129</v>
      </c>
      <c r="WKJ79" s="61">
        <v>2.2000000000000002</v>
      </c>
      <c r="WKK79" s="61">
        <v>0.5</v>
      </c>
      <c r="WKL79" s="61">
        <v>30</v>
      </c>
      <c r="WKM79" s="69">
        <f>(WKJ79*4)+(WKK79*9)+(WKL79*4)-WKI79</f>
        <v>4.3000000000000114</v>
      </c>
      <c r="WKN79" s="61" t="s">
        <v>283</v>
      </c>
      <c r="WKO79" s="61" t="s">
        <v>282</v>
      </c>
      <c r="WKP79" s="68" t="s">
        <v>41</v>
      </c>
      <c r="WKQ79" s="61">
        <v>129</v>
      </c>
      <c r="WKR79" s="61">
        <v>2.2000000000000002</v>
      </c>
      <c r="WKS79" s="61">
        <v>0.5</v>
      </c>
      <c r="WKT79" s="61">
        <v>30</v>
      </c>
      <c r="WKU79" s="69">
        <f>(WKR79*4)+(WKS79*9)+(WKT79*4)-WKQ79</f>
        <v>4.3000000000000114</v>
      </c>
      <c r="WKV79" s="61" t="s">
        <v>283</v>
      </c>
      <c r="WKW79" s="61" t="s">
        <v>282</v>
      </c>
      <c r="WKX79" s="68" t="s">
        <v>41</v>
      </c>
      <c r="WKY79" s="61">
        <v>129</v>
      </c>
      <c r="WKZ79" s="61">
        <v>2.2000000000000002</v>
      </c>
      <c r="WLA79" s="61">
        <v>0.5</v>
      </c>
      <c r="WLB79" s="61">
        <v>30</v>
      </c>
      <c r="WLC79" s="69">
        <f>(WKZ79*4)+(WLA79*9)+(WLB79*4)-WKY79</f>
        <v>4.3000000000000114</v>
      </c>
      <c r="WLD79" s="61" t="s">
        <v>283</v>
      </c>
      <c r="WLE79" s="61" t="s">
        <v>282</v>
      </c>
      <c r="WLF79" s="68" t="s">
        <v>41</v>
      </c>
      <c r="WLG79" s="61">
        <v>129</v>
      </c>
      <c r="WLH79" s="61">
        <v>2.2000000000000002</v>
      </c>
      <c r="WLI79" s="61">
        <v>0.5</v>
      </c>
      <c r="WLJ79" s="61">
        <v>30</v>
      </c>
      <c r="WLK79" s="69">
        <f>(WLH79*4)+(WLI79*9)+(WLJ79*4)-WLG79</f>
        <v>4.3000000000000114</v>
      </c>
      <c r="WLL79" s="61" t="s">
        <v>283</v>
      </c>
      <c r="WLM79" s="61" t="s">
        <v>282</v>
      </c>
      <c r="WLN79" s="68" t="s">
        <v>41</v>
      </c>
      <c r="WLO79" s="61">
        <v>129</v>
      </c>
      <c r="WLP79" s="61">
        <v>2.2000000000000002</v>
      </c>
      <c r="WLQ79" s="61">
        <v>0.5</v>
      </c>
      <c r="WLR79" s="61">
        <v>30</v>
      </c>
      <c r="WLS79" s="69">
        <f>(WLP79*4)+(WLQ79*9)+(WLR79*4)-WLO79</f>
        <v>4.3000000000000114</v>
      </c>
      <c r="WLT79" s="61" t="s">
        <v>283</v>
      </c>
      <c r="WLU79" s="61" t="s">
        <v>282</v>
      </c>
      <c r="WLV79" s="68" t="s">
        <v>41</v>
      </c>
      <c r="WLW79" s="61">
        <v>129</v>
      </c>
      <c r="WLX79" s="61">
        <v>2.2000000000000002</v>
      </c>
      <c r="WLY79" s="61">
        <v>0.5</v>
      </c>
      <c r="WLZ79" s="61">
        <v>30</v>
      </c>
      <c r="WMA79" s="69">
        <f>(WLX79*4)+(WLY79*9)+(WLZ79*4)-WLW79</f>
        <v>4.3000000000000114</v>
      </c>
      <c r="WMB79" s="61" t="s">
        <v>283</v>
      </c>
      <c r="WMC79" s="61" t="s">
        <v>282</v>
      </c>
      <c r="WMD79" s="68" t="s">
        <v>41</v>
      </c>
      <c r="WME79" s="61">
        <v>129</v>
      </c>
      <c r="WMF79" s="61">
        <v>2.2000000000000002</v>
      </c>
      <c r="WMG79" s="61">
        <v>0.5</v>
      </c>
      <c r="WMH79" s="61">
        <v>30</v>
      </c>
      <c r="WMI79" s="69">
        <f>(WMF79*4)+(WMG79*9)+(WMH79*4)-WME79</f>
        <v>4.3000000000000114</v>
      </c>
      <c r="WMJ79" s="61" t="s">
        <v>283</v>
      </c>
      <c r="WMK79" s="61" t="s">
        <v>282</v>
      </c>
      <c r="WML79" s="68" t="s">
        <v>41</v>
      </c>
      <c r="WMM79" s="61">
        <v>129</v>
      </c>
      <c r="WMN79" s="61">
        <v>2.2000000000000002</v>
      </c>
      <c r="WMO79" s="61">
        <v>0.5</v>
      </c>
      <c r="WMP79" s="61">
        <v>30</v>
      </c>
      <c r="WMQ79" s="69">
        <f>(WMN79*4)+(WMO79*9)+(WMP79*4)-WMM79</f>
        <v>4.3000000000000114</v>
      </c>
      <c r="WMR79" s="61" t="s">
        <v>283</v>
      </c>
      <c r="WMS79" s="61" t="s">
        <v>282</v>
      </c>
      <c r="WMT79" s="68" t="s">
        <v>41</v>
      </c>
      <c r="WMU79" s="61">
        <v>129</v>
      </c>
      <c r="WMV79" s="61">
        <v>2.2000000000000002</v>
      </c>
      <c r="WMW79" s="61">
        <v>0.5</v>
      </c>
      <c r="WMX79" s="61">
        <v>30</v>
      </c>
      <c r="WMY79" s="69">
        <f>(WMV79*4)+(WMW79*9)+(WMX79*4)-WMU79</f>
        <v>4.3000000000000114</v>
      </c>
      <c r="WMZ79" s="61" t="s">
        <v>283</v>
      </c>
      <c r="WNA79" s="61" t="s">
        <v>282</v>
      </c>
      <c r="WNB79" s="68" t="s">
        <v>41</v>
      </c>
      <c r="WNC79" s="61">
        <v>129</v>
      </c>
      <c r="WND79" s="61">
        <v>2.2000000000000002</v>
      </c>
      <c r="WNE79" s="61">
        <v>0.5</v>
      </c>
      <c r="WNF79" s="61">
        <v>30</v>
      </c>
      <c r="WNG79" s="69">
        <f>(WND79*4)+(WNE79*9)+(WNF79*4)-WNC79</f>
        <v>4.3000000000000114</v>
      </c>
      <c r="WNH79" s="61" t="s">
        <v>283</v>
      </c>
      <c r="WNI79" s="61" t="s">
        <v>282</v>
      </c>
      <c r="WNJ79" s="68" t="s">
        <v>41</v>
      </c>
      <c r="WNK79" s="61">
        <v>129</v>
      </c>
      <c r="WNL79" s="61">
        <v>2.2000000000000002</v>
      </c>
      <c r="WNM79" s="61">
        <v>0.5</v>
      </c>
      <c r="WNN79" s="61">
        <v>30</v>
      </c>
      <c r="WNO79" s="69">
        <f>(WNL79*4)+(WNM79*9)+(WNN79*4)-WNK79</f>
        <v>4.3000000000000114</v>
      </c>
      <c r="WNP79" s="61" t="s">
        <v>283</v>
      </c>
      <c r="WNQ79" s="61" t="s">
        <v>282</v>
      </c>
      <c r="WNR79" s="68" t="s">
        <v>41</v>
      </c>
      <c r="WNS79" s="61">
        <v>129</v>
      </c>
      <c r="WNT79" s="61">
        <v>2.2000000000000002</v>
      </c>
      <c r="WNU79" s="61">
        <v>0.5</v>
      </c>
      <c r="WNV79" s="61">
        <v>30</v>
      </c>
      <c r="WNW79" s="69">
        <f>(WNT79*4)+(WNU79*9)+(WNV79*4)-WNS79</f>
        <v>4.3000000000000114</v>
      </c>
      <c r="WNX79" s="61" t="s">
        <v>283</v>
      </c>
      <c r="WNY79" s="61" t="s">
        <v>282</v>
      </c>
      <c r="WNZ79" s="68" t="s">
        <v>41</v>
      </c>
      <c r="WOA79" s="61">
        <v>129</v>
      </c>
      <c r="WOB79" s="61">
        <v>2.2000000000000002</v>
      </c>
      <c r="WOC79" s="61">
        <v>0.5</v>
      </c>
      <c r="WOD79" s="61">
        <v>30</v>
      </c>
      <c r="WOE79" s="69">
        <f>(WOB79*4)+(WOC79*9)+(WOD79*4)-WOA79</f>
        <v>4.3000000000000114</v>
      </c>
      <c r="WOF79" s="61" t="s">
        <v>283</v>
      </c>
      <c r="WOG79" s="61" t="s">
        <v>282</v>
      </c>
      <c r="WOH79" s="68" t="s">
        <v>41</v>
      </c>
      <c r="WOI79" s="61">
        <v>129</v>
      </c>
      <c r="WOJ79" s="61">
        <v>2.2000000000000002</v>
      </c>
      <c r="WOK79" s="61">
        <v>0.5</v>
      </c>
      <c r="WOL79" s="61">
        <v>30</v>
      </c>
      <c r="WOM79" s="69">
        <f>(WOJ79*4)+(WOK79*9)+(WOL79*4)-WOI79</f>
        <v>4.3000000000000114</v>
      </c>
      <c r="WON79" s="61" t="s">
        <v>283</v>
      </c>
      <c r="WOO79" s="61" t="s">
        <v>282</v>
      </c>
      <c r="WOP79" s="68" t="s">
        <v>41</v>
      </c>
      <c r="WOQ79" s="61">
        <v>129</v>
      </c>
      <c r="WOR79" s="61">
        <v>2.2000000000000002</v>
      </c>
      <c r="WOS79" s="61">
        <v>0.5</v>
      </c>
      <c r="WOT79" s="61">
        <v>30</v>
      </c>
      <c r="WOU79" s="69">
        <f>(WOR79*4)+(WOS79*9)+(WOT79*4)-WOQ79</f>
        <v>4.3000000000000114</v>
      </c>
      <c r="WOV79" s="61" t="s">
        <v>283</v>
      </c>
      <c r="WOW79" s="61" t="s">
        <v>282</v>
      </c>
      <c r="WOX79" s="68" t="s">
        <v>41</v>
      </c>
      <c r="WOY79" s="61">
        <v>129</v>
      </c>
      <c r="WOZ79" s="61">
        <v>2.2000000000000002</v>
      </c>
      <c r="WPA79" s="61">
        <v>0.5</v>
      </c>
      <c r="WPB79" s="61">
        <v>30</v>
      </c>
      <c r="WPC79" s="69">
        <f>(WOZ79*4)+(WPA79*9)+(WPB79*4)-WOY79</f>
        <v>4.3000000000000114</v>
      </c>
      <c r="WPD79" s="61" t="s">
        <v>283</v>
      </c>
      <c r="WPE79" s="61" t="s">
        <v>282</v>
      </c>
      <c r="WPF79" s="68" t="s">
        <v>41</v>
      </c>
      <c r="WPG79" s="61">
        <v>129</v>
      </c>
      <c r="WPH79" s="61">
        <v>2.2000000000000002</v>
      </c>
      <c r="WPI79" s="61">
        <v>0.5</v>
      </c>
      <c r="WPJ79" s="61">
        <v>30</v>
      </c>
      <c r="WPK79" s="69">
        <f>(WPH79*4)+(WPI79*9)+(WPJ79*4)-WPG79</f>
        <v>4.3000000000000114</v>
      </c>
      <c r="WPL79" s="61" t="s">
        <v>283</v>
      </c>
      <c r="WPM79" s="61" t="s">
        <v>282</v>
      </c>
      <c r="WPN79" s="68" t="s">
        <v>41</v>
      </c>
      <c r="WPO79" s="61">
        <v>129</v>
      </c>
      <c r="WPP79" s="61">
        <v>2.2000000000000002</v>
      </c>
      <c r="WPQ79" s="61">
        <v>0.5</v>
      </c>
      <c r="WPR79" s="61">
        <v>30</v>
      </c>
      <c r="WPS79" s="69">
        <f>(WPP79*4)+(WPQ79*9)+(WPR79*4)-WPO79</f>
        <v>4.3000000000000114</v>
      </c>
      <c r="WPT79" s="61" t="s">
        <v>283</v>
      </c>
      <c r="WPU79" s="61" t="s">
        <v>282</v>
      </c>
      <c r="WPV79" s="68" t="s">
        <v>41</v>
      </c>
      <c r="WPW79" s="61">
        <v>129</v>
      </c>
      <c r="WPX79" s="61">
        <v>2.2000000000000002</v>
      </c>
      <c r="WPY79" s="61">
        <v>0.5</v>
      </c>
      <c r="WPZ79" s="61">
        <v>30</v>
      </c>
      <c r="WQA79" s="69">
        <f>(WPX79*4)+(WPY79*9)+(WPZ79*4)-WPW79</f>
        <v>4.3000000000000114</v>
      </c>
      <c r="WQB79" s="61" t="s">
        <v>283</v>
      </c>
      <c r="WQC79" s="61" t="s">
        <v>282</v>
      </c>
      <c r="WQD79" s="68" t="s">
        <v>41</v>
      </c>
      <c r="WQE79" s="61">
        <v>129</v>
      </c>
      <c r="WQF79" s="61">
        <v>2.2000000000000002</v>
      </c>
      <c r="WQG79" s="61">
        <v>0.5</v>
      </c>
      <c r="WQH79" s="61">
        <v>30</v>
      </c>
      <c r="WQI79" s="69">
        <f>(WQF79*4)+(WQG79*9)+(WQH79*4)-WQE79</f>
        <v>4.3000000000000114</v>
      </c>
      <c r="WQJ79" s="61" t="s">
        <v>283</v>
      </c>
      <c r="WQK79" s="61" t="s">
        <v>282</v>
      </c>
      <c r="WQL79" s="68" t="s">
        <v>41</v>
      </c>
      <c r="WQM79" s="61">
        <v>129</v>
      </c>
      <c r="WQN79" s="61">
        <v>2.2000000000000002</v>
      </c>
      <c r="WQO79" s="61">
        <v>0.5</v>
      </c>
      <c r="WQP79" s="61">
        <v>30</v>
      </c>
      <c r="WQQ79" s="69">
        <f>(WQN79*4)+(WQO79*9)+(WQP79*4)-WQM79</f>
        <v>4.3000000000000114</v>
      </c>
      <c r="WQR79" s="61" t="s">
        <v>283</v>
      </c>
      <c r="WQS79" s="61" t="s">
        <v>282</v>
      </c>
      <c r="WQT79" s="68" t="s">
        <v>41</v>
      </c>
      <c r="WQU79" s="61">
        <v>129</v>
      </c>
      <c r="WQV79" s="61">
        <v>2.2000000000000002</v>
      </c>
      <c r="WQW79" s="61">
        <v>0.5</v>
      </c>
      <c r="WQX79" s="61">
        <v>30</v>
      </c>
      <c r="WQY79" s="69">
        <f>(WQV79*4)+(WQW79*9)+(WQX79*4)-WQU79</f>
        <v>4.3000000000000114</v>
      </c>
      <c r="WQZ79" s="61" t="s">
        <v>283</v>
      </c>
      <c r="WRA79" s="61" t="s">
        <v>282</v>
      </c>
      <c r="WRB79" s="68" t="s">
        <v>41</v>
      </c>
      <c r="WRC79" s="61">
        <v>129</v>
      </c>
      <c r="WRD79" s="61">
        <v>2.2000000000000002</v>
      </c>
      <c r="WRE79" s="61">
        <v>0.5</v>
      </c>
      <c r="WRF79" s="61">
        <v>30</v>
      </c>
      <c r="WRG79" s="69">
        <f>(WRD79*4)+(WRE79*9)+(WRF79*4)-WRC79</f>
        <v>4.3000000000000114</v>
      </c>
      <c r="WRH79" s="61" t="s">
        <v>283</v>
      </c>
      <c r="WRI79" s="61" t="s">
        <v>282</v>
      </c>
      <c r="WRJ79" s="68" t="s">
        <v>41</v>
      </c>
      <c r="WRK79" s="61">
        <v>129</v>
      </c>
      <c r="WRL79" s="61">
        <v>2.2000000000000002</v>
      </c>
      <c r="WRM79" s="61">
        <v>0.5</v>
      </c>
      <c r="WRN79" s="61">
        <v>30</v>
      </c>
      <c r="WRO79" s="69">
        <f>(WRL79*4)+(WRM79*9)+(WRN79*4)-WRK79</f>
        <v>4.3000000000000114</v>
      </c>
      <c r="WRP79" s="61" t="s">
        <v>283</v>
      </c>
      <c r="WRQ79" s="61" t="s">
        <v>282</v>
      </c>
      <c r="WRR79" s="68" t="s">
        <v>41</v>
      </c>
      <c r="WRS79" s="61">
        <v>129</v>
      </c>
      <c r="WRT79" s="61">
        <v>2.2000000000000002</v>
      </c>
      <c r="WRU79" s="61">
        <v>0.5</v>
      </c>
      <c r="WRV79" s="61">
        <v>30</v>
      </c>
      <c r="WRW79" s="69">
        <f>(WRT79*4)+(WRU79*9)+(WRV79*4)-WRS79</f>
        <v>4.3000000000000114</v>
      </c>
      <c r="WRX79" s="61" t="s">
        <v>283</v>
      </c>
      <c r="WRY79" s="61" t="s">
        <v>282</v>
      </c>
      <c r="WRZ79" s="68" t="s">
        <v>41</v>
      </c>
      <c r="WSA79" s="61">
        <v>129</v>
      </c>
      <c r="WSB79" s="61">
        <v>2.2000000000000002</v>
      </c>
      <c r="WSC79" s="61">
        <v>0.5</v>
      </c>
      <c r="WSD79" s="61">
        <v>30</v>
      </c>
      <c r="WSE79" s="69">
        <f>(WSB79*4)+(WSC79*9)+(WSD79*4)-WSA79</f>
        <v>4.3000000000000114</v>
      </c>
      <c r="WSF79" s="61" t="s">
        <v>283</v>
      </c>
      <c r="WSG79" s="61" t="s">
        <v>282</v>
      </c>
      <c r="WSH79" s="68" t="s">
        <v>41</v>
      </c>
      <c r="WSI79" s="61">
        <v>129</v>
      </c>
      <c r="WSJ79" s="61">
        <v>2.2000000000000002</v>
      </c>
      <c r="WSK79" s="61">
        <v>0.5</v>
      </c>
      <c r="WSL79" s="61">
        <v>30</v>
      </c>
      <c r="WSM79" s="69">
        <f>(WSJ79*4)+(WSK79*9)+(WSL79*4)-WSI79</f>
        <v>4.3000000000000114</v>
      </c>
      <c r="WSN79" s="61" t="s">
        <v>283</v>
      </c>
      <c r="WSO79" s="61" t="s">
        <v>282</v>
      </c>
      <c r="WSP79" s="68" t="s">
        <v>41</v>
      </c>
      <c r="WSQ79" s="61">
        <v>129</v>
      </c>
      <c r="WSR79" s="61">
        <v>2.2000000000000002</v>
      </c>
      <c r="WSS79" s="61">
        <v>0.5</v>
      </c>
      <c r="WST79" s="61">
        <v>30</v>
      </c>
      <c r="WSU79" s="69">
        <f>(WSR79*4)+(WSS79*9)+(WST79*4)-WSQ79</f>
        <v>4.3000000000000114</v>
      </c>
      <c r="WSV79" s="61" t="s">
        <v>283</v>
      </c>
      <c r="WSW79" s="61" t="s">
        <v>282</v>
      </c>
      <c r="WSX79" s="68" t="s">
        <v>41</v>
      </c>
      <c r="WSY79" s="61">
        <v>129</v>
      </c>
      <c r="WSZ79" s="61">
        <v>2.2000000000000002</v>
      </c>
      <c r="WTA79" s="61">
        <v>0.5</v>
      </c>
      <c r="WTB79" s="61">
        <v>30</v>
      </c>
      <c r="WTC79" s="69">
        <f>(WSZ79*4)+(WTA79*9)+(WTB79*4)-WSY79</f>
        <v>4.3000000000000114</v>
      </c>
      <c r="WTD79" s="61" t="s">
        <v>283</v>
      </c>
      <c r="WTE79" s="61" t="s">
        <v>282</v>
      </c>
      <c r="WTF79" s="68" t="s">
        <v>41</v>
      </c>
      <c r="WTG79" s="61">
        <v>129</v>
      </c>
      <c r="WTH79" s="61">
        <v>2.2000000000000002</v>
      </c>
      <c r="WTI79" s="61">
        <v>0.5</v>
      </c>
      <c r="WTJ79" s="61">
        <v>30</v>
      </c>
      <c r="WTK79" s="69">
        <f>(WTH79*4)+(WTI79*9)+(WTJ79*4)-WTG79</f>
        <v>4.3000000000000114</v>
      </c>
      <c r="WTL79" s="61" t="s">
        <v>283</v>
      </c>
      <c r="WTM79" s="61" t="s">
        <v>282</v>
      </c>
      <c r="WTN79" s="68" t="s">
        <v>41</v>
      </c>
      <c r="WTO79" s="61">
        <v>129</v>
      </c>
      <c r="WTP79" s="61">
        <v>2.2000000000000002</v>
      </c>
      <c r="WTQ79" s="61">
        <v>0.5</v>
      </c>
      <c r="WTR79" s="61">
        <v>30</v>
      </c>
      <c r="WTS79" s="69">
        <f>(WTP79*4)+(WTQ79*9)+(WTR79*4)-WTO79</f>
        <v>4.3000000000000114</v>
      </c>
      <c r="WTT79" s="61" t="s">
        <v>283</v>
      </c>
      <c r="WTU79" s="61" t="s">
        <v>282</v>
      </c>
      <c r="WTV79" s="68" t="s">
        <v>41</v>
      </c>
      <c r="WTW79" s="61">
        <v>129</v>
      </c>
      <c r="WTX79" s="61">
        <v>2.2000000000000002</v>
      </c>
      <c r="WTY79" s="61">
        <v>0.5</v>
      </c>
      <c r="WTZ79" s="61">
        <v>30</v>
      </c>
      <c r="WUA79" s="69">
        <f>(WTX79*4)+(WTY79*9)+(WTZ79*4)-WTW79</f>
        <v>4.3000000000000114</v>
      </c>
      <c r="WUB79" s="61" t="s">
        <v>283</v>
      </c>
      <c r="WUC79" s="61" t="s">
        <v>282</v>
      </c>
      <c r="WUD79" s="68" t="s">
        <v>41</v>
      </c>
      <c r="WUE79" s="61">
        <v>129</v>
      </c>
      <c r="WUF79" s="61">
        <v>2.2000000000000002</v>
      </c>
      <c r="WUG79" s="61">
        <v>0.5</v>
      </c>
      <c r="WUH79" s="61">
        <v>30</v>
      </c>
      <c r="WUI79" s="69">
        <f>(WUF79*4)+(WUG79*9)+(WUH79*4)-WUE79</f>
        <v>4.3000000000000114</v>
      </c>
      <c r="WUJ79" s="61" t="s">
        <v>283</v>
      </c>
      <c r="WUK79" s="61" t="s">
        <v>282</v>
      </c>
      <c r="WUL79" s="68" t="s">
        <v>41</v>
      </c>
      <c r="WUM79" s="61">
        <v>129</v>
      </c>
      <c r="WUN79" s="61">
        <v>2.2000000000000002</v>
      </c>
      <c r="WUO79" s="61">
        <v>0.5</v>
      </c>
      <c r="WUP79" s="61">
        <v>30</v>
      </c>
      <c r="WUQ79" s="69">
        <f>(WUN79*4)+(WUO79*9)+(WUP79*4)-WUM79</f>
        <v>4.3000000000000114</v>
      </c>
      <c r="WUR79" s="61" t="s">
        <v>283</v>
      </c>
      <c r="WUS79" s="61" t="s">
        <v>282</v>
      </c>
      <c r="WUT79" s="68" t="s">
        <v>41</v>
      </c>
      <c r="WUU79" s="61">
        <v>129</v>
      </c>
      <c r="WUV79" s="61">
        <v>2.2000000000000002</v>
      </c>
      <c r="WUW79" s="61">
        <v>0.5</v>
      </c>
      <c r="WUX79" s="61">
        <v>30</v>
      </c>
      <c r="WUY79" s="69">
        <f>(WUV79*4)+(WUW79*9)+(WUX79*4)-WUU79</f>
        <v>4.3000000000000114</v>
      </c>
      <c r="WUZ79" s="61" t="s">
        <v>283</v>
      </c>
      <c r="WVA79" s="61" t="s">
        <v>282</v>
      </c>
      <c r="WVB79" s="68" t="s">
        <v>41</v>
      </c>
      <c r="WVC79" s="61">
        <v>129</v>
      </c>
      <c r="WVD79" s="61">
        <v>2.2000000000000002</v>
      </c>
      <c r="WVE79" s="61">
        <v>0.5</v>
      </c>
      <c r="WVF79" s="61">
        <v>30</v>
      </c>
      <c r="WVG79" s="69">
        <f>(WVD79*4)+(WVE79*9)+(WVF79*4)-WVC79</f>
        <v>4.3000000000000114</v>
      </c>
      <c r="WVH79" s="61" t="s">
        <v>283</v>
      </c>
      <c r="WVI79" s="61" t="s">
        <v>282</v>
      </c>
      <c r="WVJ79" s="68" t="s">
        <v>41</v>
      </c>
      <c r="WVK79" s="61">
        <v>129</v>
      </c>
      <c r="WVL79" s="61">
        <v>2.2000000000000002</v>
      </c>
      <c r="WVM79" s="61">
        <v>0.5</v>
      </c>
      <c r="WVN79" s="61">
        <v>30</v>
      </c>
      <c r="WVO79" s="69">
        <f>(WVL79*4)+(WVM79*9)+(WVN79*4)-WVK79</f>
        <v>4.3000000000000114</v>
      </c>
      <c r="WVP79" s="61" t="s">
        <v>283</v>
      </c>
      <c r="WVQ79" s="61" t="s">
        <v>282</v>
      </c>
      <c r="WVR79" s="68" t="s">
        <v>41</v>
      </c>
      <c r="WVS79" s="61">
        <v>129</v>
      </c>
      <c r="WVT79" s="61">
        <v>2.2000000000000002</v>
      </c>
      <c r="WVU79" s="61">
        <v>0.5</v>
      </c>
      <c r="WVV79" s="61">
        <v>30</v>
      </c>
      <c r="WVW79" s="69">
        <f>(WVT79*4)+(WVU79*9)+(WVV79*4)-WVS79</f>
        <v>4.3000000000000114</v>
      </c>
      <c r="WVX79" s="61" t="s">
        <v>283</v>
      </c>
      <c r="WVY79" s="61" t="s">
        <v>282</v>
      </c>
      <c r="WVZ79" s="68" t="s">
        <v>41</v>
      </c>
      <c r="WWA79" s="61">
        <v>129</v>
      </c>
      <c r="WWB79" s="61">
        <v>2.2000000000000002</v>
      </c>
      <c r="WWC79" s="61">
        <v>0.5</v>
      </c>
      <c r="WWD79" s="61">
        <v>30</v>
      </c>
      <c r="WWE79" s="69">
        <f>(WWB79*4)+(WWC79*9)+(WWD79*4)-WWA79</f>
        <v>4.3000000000000114</v>
      </c>
      <c r="WWF79" s="61" t="s">
        <v>283</v>
      </c>
      <c r="WWG79" s="61" t="s">
        <v>282</v>
      </c>
      <c r="WWH79" s="68" t="s">
        <v>41</v>
      </c>
      <c r="WWI79" s="61">
        <v>129</v>
      </c>
      <c r="WWJ79" s="61">
        <v>2.2000000000000002</v>
      </c>
      <c r="WWK79" s="61">
        <v>0.5</v>
      </c>
      <c r="WWL79" s="61">
        <v>30</v>
      </c>
      <c r="WWM79" s="69">
        <f>(WWJ79*4)+(WWK79*9)+(WWL79*4)-WWI79</f>
        <v>4.3000000000000114</v>
      </c>
      <c r="WWN79" s="61" t="s">
        <v>283</v>
      </c>
      <c r="WWO79" s="61" t="s">
        <v>282</v>
      </c>
      <c r="WWP79" s="68" t="s">
        <v>41</v>
      </c>
      <c r="WWQ79" s="61">
        <v>129</v>
      </c>
      <c r="WWR79" s="61">
        <v>2.2000000000000002</v>
      </c>
      <c r="WWS79" s="61">
        <v>0.5</v>
      </c>
      <c r="WWT79" s="61">
        <v>30</v>
      </c>
      <c r="WWU79" s="69">
        <f>(WWR79*4)+(WWS79*9)+(WWT79*4)-WWQ79</f>
        <v>4.3000000000000114</v>
      </c>
      <c r="WWV79" s="61" t="s">
        <v>283</v>
      </c>
      <c r="WWW79" s="61" t="s">
        <v>282</v>
      </c>
      <c r="WWX79" s="68" t="s">
        <v>41</v>
      </c>
      <c r="WWY79" s="61">
        <v>129</v>
      </c>
      <c r="WWZ79" s="61">
        <v>2.2000000000000002</v>
      </c>
      <c r="WXA79" s="61">
        <v>0.5</v>
      </c>
      <c r="WXB79" s="61">
        <v>30</v>
      </c>
      <c r="WXC79" s="69">
        <f>(WWZ79*4)+(WXA79*9)+(WXB79*4)-WWY79</f>
        <v>4.3000000000000114</v>
      </c>
      <c r="WXD79" s="61" t="s">
        <v>283</v>
      </c>
      <c r="WXE79" s="61" t="s">
        <v>282</v>
      </c>
      <c r="WXF79" s="68" t="s">
        <v>41</v>
      </c>
      <c r="WXG79" s="61">
        <v>129</v>
      </c>
      <c r="WXH79" s="61">
        <v>2.2000000000000002</v>
      </c>
      <c r="WXI79" s="61">
        <v>0.5</v>
      </c>
      <c r="WXJ79" s="61">
        <v>30</v>
      </c>
      <c r="WXK79" s="69">
        <f>(WXH79*4)+(WXI79*9)+(WXJ79*4)-WXG79</f>
        <v>4.3000000000000114</v>
      </c>
      <c r="WXL79" s="61" t="s">
        <v>283</v>
      </c>
      <c r="WXM79" s="61" t="s">
        <v>282</v>
      </c>
      <c r="WXN79" s="68" t="s">
        <v>41</v>
      </c>
      <c r="WXO79" s="61">
        <v>129</v>
      </c>
      <c r="WXP79" s="61">
        <v>2.2000000000000002</v>
      </c>
      <c r="WXQ79" s="61">
        <v>0.5</v>
      </c>
      <c r="WXR79" s="61">
        <v>30</v>
      </c>
      <c r="WXS79" s="69">
        <f>(WXP79*4)+(WXQ79*9)+(WXR79*4)-WXO79</f>
        <v>4.3000000000000114</v>
      </c>
      <c r="WXT79" s="61" t="s">
        <v>283</v>
      </c>
      <c r="WXU79" s="61" t="s">
        <v>282</v>
      </c>
      <c r="WXV79" s="68" t="s">
        <v>41</v>
      </c>
      <c r="WXW79" s="61">
        <v>129</v>
      </c>
      <c r="WXX79" s="61">
        <v>2.2000000000000002</v>
      </c>
      <c r="WXY79" s="61">
        <v>0.5</v>
      </c>
      <c r="WXZ79" s="61">
        <v>30</v>
      </c>
      <c r="WYA79" s="69">
        <f>(WXX79*4)+(WXY79*9)+(WXZ79*4)-WXW79</f>
        <v>4.3000000000000114</v>
      </c>
      <c r="WYB79" s="61" t="s">
        <v>283</v>
      </c>
      <c r="WYC79" s="61" t="s">
        <v>282</v>
      </c>
      <c r="WYD79" s="68" t="s">
        <v>41</v>
      </c>
      <c r="WYE79" s="61">
        <v>129</v>
      </c>
      <c r="WYF79" s="61">
        <v>2.2000000000000002</v>
      </c>
      <c r="WYG79" s="61">
        <v>0.5</v>
      </c>
      <c r="WYH79" s="61">
        <v>30</v>
      </c>
      <c r="WYI79" s="69">
        <f>(WYF79*4)+(WYG79*9)+(WYH79*4)-WYE79</f>
        <v>4.3000000000000114</v>
      </c>
      <c r="WYJ79" s="61" t="s">
        <v>283</v>
      </c>
      <c r="WYK79" s="61" t="s">
        <v>282</v>
      </c>
      <c r="WYL79" s="68" t="s">
        <v>41</v>
      </c>
      <c r="WYM79" s="61">
        <v>129</v>
      </c>
      <c r="WYN79" s="61">
        <v>2.2000000000000002</v>
      </c>
      <c r="WYO79" s="61">
        <v>0.5</v>
      </c>
      <c r="WYP79" s="61">
        <v>30</v>
      </c>
      <c r="WYQ79" s="69">
        <f>(WYN79*4)+(WYO79*9)+(WYP79*4)-WYM79</f>
        <v>4.3000000000000114</v>
      </c>
      <c r="WYR79" s="61" t="s">
        <v>283</v>
      </c>
      <c r="WYS79" s="61" t="s">
        <v>282</v>
      </c>
      <c r="WYT79" s="68" t="s">
        <v>41</v>
      </c>
      <c r="WYU79" s="61">
        <v>129</v>
      </c>
      <c r="WYV79" s="61">
        <v>2.2000000000000002</v>
      </c>
      <c r="WYW79" s="61">
        <v>0.5</v>
      </c>
      <c r="WYX79" s="61">
        <v>30</v>
      </c>
      <c r="WYY79" s="69">
        <f>(WYV79*4)+(WYW79*9)+(WYX79*4)-WYU79</f>
        <v>4.3000000000000114</v>
      </c>
      <c r="WYZ79" s="61" t="s">
        <v>283</v>
      </c>
      <c r="WZA79" s="61" t="s">
        <v>282</v>
      </c>
      <c r="WZB79" s="68" t="s">
        <v>41</v>
      </c>
      <c r="WZC79" s="61">
        <v>129</v>
      </c>
      <c r="WZD79" s="61">
        <v>2.2000000000000002</v>
      </c>
      <c r="WZE79" s="61">
        <v>0.5</v>
      </c>
      <c r="WZF79" s="61">
        <v>30</v>
      </c>
      <c r="WZG79" s="69">
        <f>(WZD79*4)+(WZE79*9)+(WZF79*4)-WZC79</f>
        <v>4.3000000000000114</v>
      </c>
      <c r="WZH79" s="61" t="s">
        <v>283</v>
      </c>
      <c r="WZI79" s="61" t="s">
        <v>282</v>
      </c>
      <c r="WZJ79" s="68" t="s">
        <v>41</v>
      </c>
      <c r="WZK79" s="61">
        <v>129</v>
      </c>
      <c r="WZL79" s="61">
        <v>2.2000000000000002</v>
      </c>
      <c r="WZM79" s="61">
        <v>0.5</v>
      </c>
      <c r="WZN79" s="61">
        <v>30</v>
      </c>
      <c r="WZO79" s="69">
        <f>(WZL79*4)+(WZM79*9)+(WZN79*4)-WZK79</f>
        <v>4.3000000000000114</v>
      </c>
      <c r="WZP79" s="61" t="s">
        <v>283</v>
      </c>
      <c r="WZQ79" s="61" t="s">
        <v>282</v>
      </c>
      <c r="WZR79" s="68" t="s">
        <v>41</v>
      </c>
      <c r="WZS79" s="61">
        <v>129</v>
      </c>
      <c r="WZT79" s="61">
        <v>2.2000000000000002</v>
      </c>
      <c r="WZU79" s="61">
        <v>0.5</v>
      </c>
      <c r="WZV79" s="61">
        <v>30</v>
      </c>
      <c r="WZW79" s="69">
        <f>(WZT79*4)+(WZU79*9)+(WZV79*4)-WZS79</f>
        <v>4.3000000000000114</v>
      </c>
      <c r="WZX79" s="61" t="s">
        <v>283</v>
      </c>
      <c r="WZY79" s="61" t="s">
        <v>282</v>
      </c>
      <c r="WZZ79" s="68" t="s">
        <v>41</v>
      </c>
      <c r="XAA79" s="61">
        <v>129</v>
      </c>
      <c r="XAB79" s="61">
        <v>2.2000000000000002</v>
      </c>
      <c r="XAC79" s="61">
        <v>0.5</v>
      </c>
      <c r="XAD79" s="61">
        <v>30</v>
      </c>
      <c r="XAE79" s="69">
        <f>(XAB79*4)+(XAC79*9)+(XAD79*4)-XAA79</f>
        <v>4.3000000000000114</v>
      </c>
      <c r="XAF79" s="61" t="s">
        <v>283</v>
      </c>
      <c r="XAG79" s="61" t="s">
        <v>282</v>
      </c>
      <c r="XAH79" s="68" t="s">
        <v>41</v>
      </c>
      <c r="XAI79" s="61">
        <v>129</v>
      </c>
      <c r="XAJ79" s="61">
        <v>2.2000000000000002</v>
      </c>
      <c r="XAK79" s="61">
        <v>0.5</v>
      </c>
      <c r="XAL79" s="61">
        <v>30</v>
      </c>
      <c r="XAM79" s="69">
        <f>(XAJ79*4)+(XAK79*9)+(XAL79*4)-XAI79</f>
        <v>4.3000000000000114</v>
      </c>
      <c r="XAN79" s="61" t="s">
        <v>283</v>
      </c>
      <c r="XAO79" s="61" t="s">
        <v>282</v>
      </c>
      <c r="XAP79" s="68" t="s">
        <v>41</v>
      </c>
      <c r="XAQ79" s="61">
        <v>129</v>
      </c>
      <c r="XAR79" s="61">
        <v>2.2000000000000002</v>
      </c>
      <c r="XAS79" s="61">
        <v>0.5</v>
      </c>
      <c r="XAT79" s="61">
        <v>30</v>
      </c>
      <c r="XAU79" s="69">
        <f>(XAR79*4)+(XAS79*9)+(XAT79*4)-XAQ79</f>
        <v>4.3000000000000114</v>
      </c>
      <c r="XAV79" s="61" t="s">
        <v>283</v>
      </c>
      <c r="XAW79" s="61" t="s">
        <v>282</v>
      </c>
      <c r="XAX79" s="68" t="s">
        <v>41</v>
      </c>
      <c r="XAY79" s="61">
        <v>129</v>
      </c>
      <c r="XAZ79" s="61">
        <v>2.2000000000000002</v>
      </c>
      <c r="XBA79" s="61">
        <v>0.5</v>
      </c>
      <c r="XBB79" s="61">
        <v>30</v>
      </c>
      <c r="XBC79" s="69">
        <f>(XAZ79*4)+(XBA79*9)+(XBB79*4)-XAY79</f>
        <v>4.3000000000000114</v>
      </c>
      <c r="XBD79" s="61" t="s">
        <v>283</v>
      </c>
      <c r="XBE79" s="61" t="s">
        <v>282</v>
      </c>
      <c r="XBF79" s="68" t="s">
        <v>41</v>
      </c>
      <c r="XBG79" s="61">
        <v>129</v>
      </c>
      <c r="XBH79" s="61">
        <v>2.2000000000000002</v>
      </c>
      <c r="XBI79" s="61">
        <v>0.5</v>
      </c>
      <c r="XBJ79" s="61">
        <v>30</v>
      </c>
      <c r="XBK79" s="69">
        <f>(XBH79*4)+(XBI79*9)+(XBJ79*4)-XBG79</f>
        <v>4.3000000000000114</v>
      </c>
      <c r="XBL79" s="61" t="s">
        <v>283</v>
      </c>
      <c r="XBM79" s="61" t="s">
        <v>282</v>
      </c>
      <c r="XBN79" s="68" t="s">
        <v>41</v>
      </c>
      <c r="XBO79" s="61">
        <v>129</v>
      </c>
      <c r="XBP79" s="61">
        <v>2.2000000000000002</v>
      </c>
      <c r="XBQ79" s="61">
        <v>0.5</v>
      </c>
      <c r="XBR79" s="61">
        <v>30</v>
      </c>
      <c r="XBS79" s="69">
        <f>(XBP79*4)+(XBQ79*9)+(XBR79*4)-XBO79</f>
        <v>4.3000000000000114</v>
      </c>
      <c r="XBT79" s="61" t="s">
        <v>283</v>
      </c>
      <c r="XBU79" s="61" t="s">
        <v>282</v>
      </c>
      <c r="XBV79" s="68" t="s">
        <v>41</v>
      </c>
      <c r="XBW79" s="61">
        <v>129</v>
      </c>
      <c r="XBX79" s="61">
        <v>2.2000000000000002</v>
      </c>
      <c r="XBY79" s="61">
        <v>0.5</v>
      </c>
      <c r="XBZ79" s="61">
        <v>30</v>
      </c>
      <c r="XCA79" s="69">
        <f>(XBX79*4)+(XBY79*9)+(XBZ79*4)-XBW79</f>
        <v>4.3000000000000114</v>
      </c>
      <c r="XCB79" s="61" t="s">
        <v>283</v>
      </c>
      <c r="XCC79" s="61" t="s">
        <v>282</v>
      </c>
      <c r="XCD79" s="68" t="s">
        <v>41</v>
      </c>
      <c r="XCE79" s="61">
        <v>129</v>
      </c>
      <c r="XCF79" s="61">
        <v>2.2000000000000002</v>
      </c>
      <c r="XCG79" s="61">
        <v>0.5</v>
      </c>
      <c r="XCH79" s="61">
        <v>30</v>
      </c>
      <c r="XCI79" s="69">
        <f>(XCF79*4)+(XCG79*9)+(XCH79*4)-XCE79</f>
        <v>4.3000000000000114</v>
      </c>
      <c r="XCJ79" s="61" t="s">
        <v>283</v>
      </c>
      <c r="XCK79" s="61" t="s">
        <v>282</v>
      </c>
      <c r="XCL79" s="68" t="s">
        <v>41</v>
      </c>
      <c r="XCM79" s="61">
        <v>129</v>
      </c>
      <c r="XCN79" s="61">
        <v>2.2000000000000002</v>
      </c>
      <c r="XCO79" s="61">
        <v>0.5</v>
      </c>
      <c r="XCP79" s="61">
        <v>30</v>
      </c>
      <c r="XCQ79" s="69">
        <f>(XCN79*4)+(XCO79*9)+(XCP79*4)-XCM79</f>
        <v>4.3000000000000114</v>
      </c>
      <c r="XCR79" s="61" t="s">
        <v>283</v>
      </c>
      <c r="XCS79" s="61" t="s">
        <v>282</v>
      </c>
      <c r="XCT79" s="68" t="s">
        <v>41</v>
      </c>
      <c r="XCU79" s="61">
        <v>129</v>
      </c>
      <c r="XCV79" s="61">
        <v>2.2000000000000002</v>
      </c>
      <c r="XCW79" s="61">
        <v>0.5</v>
      </c>
      <c r="XCX79" s="61">
        <v>30</v>
      </c>
      <c r="XCY79" s="69">
        <f>(XCV79*4)+(XCW79*9)+(XCX79*4)-XCU79</f>
        <v>4.3000000000000114</v>
      </c>
      <c r="XCZ79" s="61" t="s">
        <v>283</v>
      </c>
      <c r="XDA79" s="61" t="s">
        <v>282</v>
      </c>
      <c r="XDB79" s="68" t="s">
        <v>41</v>
      </c>
      <c r="XDC79" s="61">
        <v>129</v>
      </c>
      <c r="XDD79" s="61">
        <v>2.2000000000000002</v>
      </c>
      <c r="XDE79" s="61">
        <v>0.5</v>
      </c>
      <c r="XDF79" s="61">
        <v>30</v>
      </c>
      <c r="XDG79" s="69">
        <f>(XDD79*4)+(XDE79*9)+(XDF79*4)-XDC79</f>
        <v>4.3000000000000114</v>
      </c>
      <c r="XDH79" s="61" t="s">
        <v>283</v>
      </c>
      <c r="XDI79" s="61" t="s">
        <v>282</v>
      </c>
      <c r="XDJ79" s="68" t="s">
        <v>41</v>
      </c>
      <c r="XDK79" s="61">
        <v>129</v>
      </c>
      <c r="XDL79" s="61">
        <v>2.2000000000000002</v>
      </c>
      <c r="XDM79" s="61">
        <v>0.5</v>
      </c>
      <c r="XDN79" s="61">
        <v>30</v>
      </c>
      <c r="XDO79" s="69">
        <f>(XDL79*4)+(XDM79*9)+(XDN79*4)-XDK79</f>
        <v>4.3000000000000114</v>
      </c>
      <c r="XDP79" s="61" t="s">
        <v>283</v>
      </c>
      <c r="XDQ79" s="61" t="s">
        <v>282</v>
      </c>
      <c r="XDR79" s="68" t="s">
        <v>41</v>
      </c>
      <c r="XDS79" s="61">
        <v>129</v>
      </c>
      <c r="XDT79" s="61">
        <v>2.2000000000000002</v>
      </c>
      <c r="XDU79" s="61">
        <v>0.5</v>
      </c>
      <c r="XDV79" s="61">
        <v>30</v>
      </c>
      <c r="XDW79" s="69">
        <f>(XDT79*4)+(XDU79*9)+(XDV79*4)-XDS79</f>
        <v>4.3000000000000114</v>
      </c>
      <c r="XDX79" s="61" t="s">
        <v>283</v>
      </c>
      <c r="XDY79" s="61" t="s">
        <v>282</v>
      </c>
      <c r="XDZ79" s="68" t="s">
        <v>41</v>
      </c>
      <c r="XEA79" s="61">
        <v>129</v>
      </c>
      <c r="XEB79" s="61">
        <v>2.2000000000000002</v>
      </c>
      <c r="XEC79" s="61">
        <v>0.5</v>
      </c>
      <c r="XED79" s="61">
        <v>30</v>
      </c>
      <c r="XEE79" s="69">
        <f>(XEB79*4)+(XEC79*9)+(XED79*4)-XEA79</f>
        <v>4.3000000000000114</v>
      </c>
      <c r="XEF79" s="61" t="s">
        <v>283</v>
      </c>
      <c r="XEG79" s="61" t="s">
        <v>282</v>
      </c>
      <c r="XEH79" s="68" t="s">
        <v>41</v>
      </c>
      <c r="XEI79" s="61">
        <v>129</v>
      </c>
      <c r="XEJ79" s="61">
        <v>2.2000000000000002</v>
      </c>
      <c r="XEK79" s="61">
        <v>0.5</v>
      </c>
      <c r="XEL79" s="61">
        <v>30</v>
      </c>
      <c r="XEM79" s="69">
        <f>(XEJ79*4)+(XEK79*9)+(XEL79*4)-XEI79</f>
        <v>4.3000000000000114</v>
      </c>
      <c r="XEN79" s="61" t="s">
        <v>283</v>
      </c>
      <c r="XEO79" s="61" t="s">
        <v>282</v>
      </c>
      <c r="XEP79" s="68" t="s">
        <v>41</v>
      </c>
      <c r="XEQ79" s="61">
        <v>129</v>
      </c>
      <c r="XER79" s="61">
        <v>2.2000000000000002</v>
      </c>
      <c r="XES79" s="61">
        <v>0.5</v>
      </c>
      <c r="XET79" s="61">
        <v>30</v>
      </c>
      <c r="XEU79" s="69">
        <f>(XER79*4)+(XES79*9)+(XET79*4)-XEQ79</f>
        <v>4.3000000000000114</v>
      </c>
      <c r="XEV79" s="61" t="s">
        <v>283</v>
      </c>
      <c r="XEW79" s="61" t="s">
        <v>282</v>
      </c>
      <c r="XEX79" s="68" t="s">
        <v>41</v>
      </c>
      <c r="XEY79" s="61">
        <v>129</v>
      </c>
      <c r="XEZ79" s="61">
        <v>2.2000000000000002</v>
      </c>
      <c r="XFA79" s="61">
        <v>0.5</v>
      </c>
      <c r="XFB79" s="61">
        <v>30</v>
      </c>
      <c r="XFC79" s="69">
        <f>(XEZ79*4)+(XFA79*9)+(XFB79*4)-XEY79</f>
        <v>4.3000000000000114</v>
      </c>
      <c r="XFD79" s="61" t="s">
        <v>283</v>
      </c>
    </row>
    <row r="80" spans="1:16384" x14ac:dyDescent="0.25">
      <c r="A80" s="61" t="s">
        <v>190</v>
      </c>
      <c r="B80" s="62" t="s">
        <v>183</v>
      </c>
      <c r="C80" s="61">
        <v>18</v>
      </c>
      <c r="D80" s="61">
        <v>1.1000000000000001</v>
      </c>
      <c r="E80" s="61">
        <v>1.5</v>
      </c>
      <c r="F80" s="61">
        <v>0</v>
      </c>
      <c r="G80" s="63">
        <f t="shared" si="2"/>
        <v>-0.10000000000000142</v>
      </c>
      <c r="H80" s="61" t="s">
        <v>191</v>
      </c>
      <c r="I80" s="64"/>
    </row>
    <row r="81" spans="1:9" x14ac:dyDescent="0.25">
      <c r="A81" s="61" t="s">
        <v>38</v>
      </c>
      <c r="B81" s="62" t="s">
        <v>41</v>
      </c>
      <c r="C81" s="61">
        <v>250</v>
      </c>
      <c r="D81" s="61">
        <v>28</v>
      </c>
      <c r="E81" s="61">
        <v>15.1</v>
      </c>
      <c r="F81" s="61">
        <v>0.5</v>
      </c>
      <c r="G81" s="63">
        <f t="shared" si="2"/>
        <v>-9.9999999999994316E-2</v>
      </c>
      <c r="H81" s="61" t="s">
        <v>145</v>
      </c>
      <c r="I81" s="64"/>
    </row>
    <row r="82" spans="1:9" x14ac:dyDescent="0.25">
      <c r="A82" s="50" t="s">
        <v>39</v>
      </c>
      <c r="B82" s="49" t="s">
        <v>146</v>
      </c>
      <c r="C82" s="50">
        <v>6</v>
      </c>
      <c r="D82" s="50">
        <v>0.5</v>
      </c>
      <c r="E82" s="50">
        <v>0.45</v>
      </c>
      <c r="F82" s="50">
        <v>0</v>
      </c>
      <c r="G82" s="65">
        <f t="shared" si="2"/>
        <v>4.9999999999999822E-2</v>
      </c>
      <c r="H82" s="50" t="s">
        <v>147</v>
      </c>
      <c r="I82" s="64"/>
    </row>
    <row r="83" spans="1:9" x14ac:dyDescent="0.25">
      <c r="A83" s="61" t="s">
        <v>33</v>
      </c>
      <c r="B83" s="62" t="s">
        <v>41</v>
      </c>
      <c r="C83" s="61">
        <v>357</v>
      </c>
      <c r="D83" s="61">
        <v>75</v>
      </c>
      <c r="E83" s="61">
        <v>5</v>
      </c>
      <c r="F83" s="61">
        <v>3</v>
      </c>
      <c r="G83" s="63">
        <f t="shared" si="2"/>
        <v>0</v>
      </c>
      <c r="H83" s="61" t="s">
        <v>136</v>
      </c>
      <c r="I83" s="64"/>
    </row>
    <row r="84" spans="1:9" x14ac:dyDescent="0.25">
      <c r="A84" s="61" t="s">
        <v>285</v>
      </c>
      <c r="B84" s="62" t="s">
        <v>41</v>
      </c>
      <c r="C84" s="61">
        <v>341</v>
      </c>
      <c r="D84" s="61">
        <v>10.3</v>
      </c>
      <c r="E84" s="61">
        <v>1.3</v>
      </c>
      <c r="F84" s="61">
        <v>70.599999999999994</v>
      </c>
      <c r="G84" s="63">
        <f t="shared" si="2"/>
        <v>-5.7000000000000455</v>
      </c>
      <c r="H84" s="61" t="s">
        <v>286</v>
      </c>
      <c r="I84" s="64"/>
    </row>
    <row r="85" spans="1:9" x14ac:dyDescent="0.25">
      <c r="A85" s="50" t="s">
        <v>51</v>
      </c>
      <c r="B85" s="49" t="s">
        <v>41</v>
      </c>
      <c r="C85" s="50">
        <v>357</v>
      </c>
      <c r="D85" s="50">
        <v>6</v>
      </c>
      <c r="E85" s="50">
        <v>1.5</v>
      </c>
      <c r="F85" s="50">
        <v>77.400000000000006</v>
      </c>
      <c r="G85" s="65">
        <f t="shared" si="2"/>
        <v>-9.8999999999999773</v>
      </c>
      <c r="H85" s="50" t="s">
        <v>179</v>
      </c>
      <c r="I85" s="64"/>
    </row>
    <row r="86" spans="1:9" x14ac:dyDescent="0.25">
      <c r="A86" s="50" t="s">
        <v>56</v>
      </c>
      <c r="B86" s="49" t="s">
        <v>41</v>
      </c>
      <c r="C86" s="67">
        <v>363</v>
      </c>
      <c r="D86" s="67">
        <v>10.3</v>
      </c>
      <c r="E86" s="67">
        <v>7</v>
      </c>
      <c r="F86" s="67">
        <v>60.5</v>
      </c>
      <c r="G86" s="65">
        <f t="shared" si="2"/>
        <v>-16.800000000000011</v>
      </c>
      <c r="H86" s="50" t="s">
        <v>57</v>
      </c>
      <c r="I86" s="64"/>
    </row>
    <row r="87" spans="1:9" x14ac:dyDescent="0.25">
      <c r="A87" s="50" t="s">
        <v>261</v>
      </c>
      <c r="B87" s="49" t="s">
        <v>41</v>
      </c>
      <c r="C87" s="50">
        <v>370</v>
      </c>
      <c r="D87" s="50">
        <v>7</v>
      </c>
      <c r="E87" s="50">
        <v>2</v>
      </c>
      <c r="F87" s="50">
        <v>81</v>
      </c>
      <c r="G87" s="65">
        <f t="shared" si="2"/>
        <v>0</v>
      </c>
      <c r="H87" s="50" t="s">
        <v>262</v>
      </c>
      <c r="I87" s="64"/>
    </row>
    <row r="88" spans="1:9" x14ac:dyDescent="0.25">
      <c r="A88" s="50" t="s">
        <v>230</v>
      </c>
      <c r="B88" s="49" t="s">
        <v>41</v>
      </c>
      <c r="C88" s="50">
        <v>373</v>
      </c>
      <c r="D88" s="50">
        <v>63</v>
      </c>
      <c r="E88" s="50">
        <v>14.8</v>
      </c>
      <c r="F88" s="50">
        <v>7.2</v>
      </c>
      <c r="G88" s="65">
        <f t="shared" si="2"/>
        <v>41.000000000000057</v>
      </c>
      <c r="H88" s="50" t="s">
        <v>231</v>
      </c>
      <c r="I88" s="64"/>
    </row>
    <row r="89" spans="1:9" x14ac:dyDescent="0.25">
      <c r="A89" s="61" t="s">
        <v>236</v>
      </c>
      <c r="B89" s="62" t="s">
        <v>41</v>
      </c>
      <c r="C89" s="61">
        <v>68</v>
      </c>
      <c r="D89" s="61">
        <v>12.5</v>
      </c>
      <c r="E89" s="61">
        <v>0.3</v>
      </c>
      <c r="F89" s="61">
        <v>3.8</v>
      </c>
      <c r="G89" s="63">
        <f t="shared" si="2"/>
        <v>-9.9999999999994316E-2</v>
      </c>
      <c r="H89" s="61" t="s">
        <v>237</v>
      </c>
      <c r="I89" s="64"/>
    </row>
    <row r="90" spans="1:9" x14ac:dyDescent="0.25">
      <c r="A90" s="61" t="s">
        <v>259</v>
      </c>
      <c r="B90" s="62" t="s">
        <v>41</v>
      </c>
      <c r="C90" s="61">
        <v>114</v>
      </c>
      <c r="D90" s="61">
        <v>4.4000000000000004</v>
      </c>
      <c r="E90" s="61">
        <v>1.9</v>
      </c>
      <c r="F90" s="61">
        <v>18.5</v>
      </c>
      <c r="G90" s="63">
        <f t="shared" si="2"/>
        <v>-5.2999999999999972</v>
      </c>
      <c r="H90" s="61" t="s">
        <v>260</v>
      </c>
      <c r="I90" s="64"/>
    </row>
    <row r="91" spans="1:9" x14ac:dyDescent="0.25">
      <c r="A91" s="61" t="s">
        <v>71</v>
      </c>
      <c r="B91" s="62" t="s">
        <v>41</v>
      </c>
      <c r="C91" s="61">
        <v>32</v>
      </c>
      <c r="D91" s="61">
        <v>1.4</v>
      </c>
      <c r="E91" s="61">
        <v>0.3</v>
      </c>
      <c r="F91" s="61">
        <v>4.5999999999999996</v>
      </c>
      <c r="G91" s="63">
        <f t="shared" si="2"/>
        <v>-5.3000000000000043</v>
      </c>
      <c r="H91" s="61" t="s">
        <v>72</v>
      </c>
      <c r="I91" s="64"/>
    </row>
    <row r="92" spans="1:9" x14ac:dyDescent="0.25">
      <c r="A92" s="61" t="s">
        <v>217</v>
      </c>
      <c r="B92" s="62" t="s">
        <v>41</v>
      </c>
      <c r="C92" s="61">
        <v>40</v>
      </c>
      <c r="D92" s="61">
        <v>1.87</v>
      </c>
      <c r="E92" s="61">
        <v>0.44</v>
      </c>
      <c r="F92" s="61">
        <v>8.8000000000000007</v>
      </c>
      <c r="G92" s="63">
        <f t="shared" si="2"/>
        <v>6.6400000000000006</v>
      </c>
      <c r="H92" s="61" t="s">
        <v>109</v>
      </c>
      <c r="I92" s="64"/>
    </row>
    <row r="93" spans="1:9" x14ac:dyDescent="0.25">
      <c r="A93" s="50" t="s">
        <v>36</v>
      </c>
      <c r="B93" s="49" t="s">
        <v>139</v>
      </c>
      <c r="C93" s="50">
        <v>41</v>
      </c>
      <c r="D93" s="50">
        <v>1.2</v>
      </c>
      <c r="E93" s="50">
        <v>0.2</v>
      </c>
      <c r="F93" s="50">
        <v>7.9</v>
      </c>
      <c r="G93" s="65">
        <f t="shared" si="2"/>
        <v>-2.7999999999999972</v>
      </c>
      <c r="H93" s="50" t="s">
        <v>140</v>
      </c>
      <c r="I93" s="64"/>
    </row>
    <row r="94" spans="1:9" x14ac:dyDescent="0.25">
      <c r="A94" s="50" t="s">
        <v>36</v>
      </c>
      <c r="B94" s="49" t="s">
        <v>41</v>
      </c>
      <c r="C94" s="50">
        <v>41</v>
      </c>
      <c r="D94" s="50">
        <v>1.2</v>
      </c>
      <c r="E94" s="50">
        <v>0.2</v>
      </c>
      <c r="F94" s="50">
        <v>7.9</v>
      </c>
      <c r="G94" s="65">
        <f t="shared" si="2"/>
        <v>-2.7999999999999972</v>
      </c>
      <c r="H94" s="50" t="s">
        <v>254</v>
      </c>
      <c r="I94" s="64"/>
    </row>
    <row r="95" spans="1:9" x14ac:dyDescent="0.25">
      <c r="A95" s="61" t="s">
        <v>48</v>
      </c>
      <c r="B95" s="62" t="s">
        <v>41</v>
      </c>
      <c r="C95" s="61">
        <v>36</v>
      </c>
      <c r="D95" s="61">
        <v>1</v>
      </c>
      <c r="E95" s="61">
        <v>0.4</v>
      </c>
      <c r="F95" s="61">
        <v>6.4</v>
      </c>
      <c r="G95" s="63">
        <f t="shared" si="2"/>
        <v>-2.7999999999999972</v>
      </c>
      <c r="H95" s="61" t="s">
        <v>174</v>
      </c>
      <c r="I95" s="64"/>
    </row>
    <row r="96" spans="1:9" x14ac:dyDescent="0.25">
      <c r="A96" s="50" t="s">
        <v>46</v>
      </c>
      <c r="B96" s="49" t="s">
        <v>164</v>
      </c>
      <c r="C96" s="50">
        <v>18</v>
      </c>
      <c r="D96" s="50">
        <v>9</v>
      </c>
      <c r="E96" s="50">
        <v>2.4</v>
      </c>
      <c r="F96" s="50">
        <v>13.9</v>
      </c>
      <c r="G96" s="65">
        <f t="shared" si="2"/>
        <v>95.199999999999989</v>
      </c>
      <c r="H96" s="50" t="s">
        <v>165</v>
      </c>
      <c r="I96" s="64"/>
    </row>
    <row r="97" spans="1:9" x14ac:dyDescent="0.25">
      <c r="A97" s="50" t="s">
        <v>127</v>
      </c>
      <c r="B97" s="49" t="s">
        <v>41</v>
      </c>
      <c r="C97" s="50">
        <v>331</v>
      </c>
      <c r="D97" s="50">
        <v>9.8000000000000007</v>
      </c>
      <c r="E97" s="50">
        <v>1.2</v>
      </c>
      <c r="F97" s="50">
        <v>68.7</v>
      </c>
      <c r="G97" s="65">
        <f t="shared" si="2"/>
        <v>-6.1999999999999886</v>
      </c>
      <c r="H97" s="50" t="s">
        <v>128</v>
      </c>
      <c r="I97" s="64"/>
    </row>
    <row r="98" spans="1:9" x14ac:dyDescent="0.25">
      <c r="A98" s="61" t="s">
        <v>240</v>
      </c>
      <c r="B98" s="62" t="s">
        <v>241</v>
      </c>
      <c r="C98" s="61">
        <v>322</v>
      </c>
      <c r="D98" s="61">
        <v>22.4</v>
      </c>
      <c r="E98" s="61">
        <v>25.5</v>
      </c>
      <c r="F98" s="61">
        <v>0.8</v>
      </c>
      <c r="G98" s="63">
        <f t="shared" si="2"/>
        <v>0.30000000000001137</v>
      </c>
      <c r="H98" s="61" t="s">
        <v>242</v>
      </c>
      <c r="I98" s="64"/>
    </row>
    <row r="99" spans="1:9" x14ac:dyDescent="0.25">
      <c r="A99" s="61" t="s">
        <v>284</v>
      </c>
      <c r="B99" s="62" t="s">
        <v>122</v>
      </c>
      <c r="C99" s="61">
        <v>6</v>
      </c>
      <c r="D99" s="61">
        <v>0.31</v>
      </c>
      <c r="E99" s="61">
        <v>0.27</v>
      </c>
      <c r="F99" s="61">
        <v>1.17</v>
      </c>
      <c r="G99" s="63">
        <f t="shared" si="2"/>
        <v>2.3499999999999996</v>
      </c>
      <c r="H99" s="61" t="s">
        <v>109</v>
      </c>
      <c r="I99" s="64"/>
    </row>
    <row r="100" spans="1:9" x14ac:dyDescent="0.25">
      <c r="A100" s="50" t="s">
        <v>192</v>
      </c>
      <c r="B100" s="49" t="s">
        <v>41</v>
      </c>
      <c r="C100" s="50">
        <v>159</v>
      </c>
      <c r="D100" s="50">
        <v>22</v>
      </c>
      <c r="E100" s="50">
        <v>6.5</v>
      </c>
      <c r="F100" s="50">
        <v>2.8</v>
      </c>
      <c r="G100" s="65">
        <f t="shared" ref="G100:G119" si="3">(D100*4)+(E100*9)+(F100*4)-C100</f>
        <v>-1.3000000000000114</v>
      </c>
      <c r="H100" s="50" t="s">
        <v>193</v>
      </c>
      <c r="I100" s="64" t="s">
        <v>32</v>
      </c>
    </row>
    <row r="101" spans="1:9" x14ac:dyDescent="0.25">
      <c r="A101" s="61" t="s">
        <v>199</v>
      </c>
      <c r="B101" s="62" t="s">
        <v>200</v>
      </c>
      <c r="C101" s="61">
        <v>3</v>
      </c>
      <c r="D101" s="61">
        <v>0.1</v>
      </c>
      <c r="E101" s="61">
        <v>0.1</v>
      </c>
      <c r="F101" s="61">
        <v>0.8</v>
      </c>
      <c r="G101" s="63">
        <f t="shared" si="3"/>
        <v>1.5</v>
      </c>
      <c r="H101" s="61" t="s">
        <v>201</v>
      </c>
      <c r="I101" s="64"/>
    </row>
    <row r="102" spans="1:9" x14ac:dyDescent="0.25">
      <c r="A102" s="61" t="s">
        <v>45</v>
      </c>
      <c r="B102" s="62" t="s">
        <v>41</v>
      </c>
      <c r="C102" s="61">
        <v>29</v>
      </c>
      <c r="D102" s="61">
        <v>2.8</v>
      </c>
      <c r="E102" s="61">
        <v>0.8</v>
      </c>
      <c r="F102" s="61">
        <v>1.6</v>
      </c>
      <c r="G102" s="63">
        <f t="shared" si="3"/>
        <v>-4.2000000000000028</v>
      </c>
      <c r="H102" s="61" t="s">
        <v>163</v>
      </c>
      <c r="I102" s="64"/>
    </row>
    <row r="103" spans="1:9" x14ac:dyDescent="0.25">
      <c r="A103" s="61" t="s">
        <v>132</v>
      </c>
      <c r="B103" s="62" t="s">
        <v>133</v>
      </c>
      <c r="C103" s="61">
        <v>5</v>
      </c>
      <c r="D103" s="61">
        <v>0.27</v>
      </c>
      <c r="E103" s="61">
        <v>0.03</v>
      </c>
      <c r="F103" s="61">
        <v>1.1000000000000001</v>
      </c>
      <c r="G103" s="63">
        <f t="shared" si="3"/>
        <v>0.75</v>
      </c>
      <c r="H103" s="61" t="s">
        <v>109</v>
      </c>
      <c r="I103" s="64"/>
    </row>
    <row r="104" spans="1:9" x14ac:dyDescent="0.25">
      <c r="A104" s="61" t="s">
        <v>50</v>
      </c>
      <c r="B104" s="62" t="s">
        <v>41</v>
      </c>
      <c r="C104" s="61">
        <v>267</v>
      </c>
      <c r="D104" s="61">
        <v>13.1</v>
      </c>
      <c r="E104" s="61">
        <v>23.8</v>
      </c>
      <c r="F104" s="61">
        <v>0</v>
      </c>
      <c r="G104" s="63">
        <f t="shared" si="3"/>
        <v>-0.39999999999997726</v>
      </c>
      <c r="H104" s="61" t="s">
        <v>178</v>
      </c>
      <c r="I104" s="64"/>
    </row>
    <row r="105" spans="1:9" x14ac:dyDescent="0.25">
      <c r="A105" s="61" t="s">
        <v>159</v>
      </c>
      <c r="B105" s="62" t="s">
        <v>41</v>
      </c>
      <c r="C105" s="61">
        <v>163</v>
      </c>
      <c r="D105" s="61">
        <v>3</v>
      </c>
      <c r="E105" s="61">
        <v>11.9</v>
      </c>
      <c r="F105" s="61">
        <v>7</v>
      </c>
      <c r="G105" s="63">
        <f t="shared" si="3"/>
        <v>-15.899999999999977</v>
      </c>
      <c r="H105" s="61" t="s">
        <v>160</v>
      </c>
      <c r="I105" s="64"/>
    </row>
    <row r="106" spans="1:9" x14ac:dyDescent="0.25">
      <c r="A106" s="61" t="s">
        <v>269</v>
      </c>
      <c r="B106" s="62" t="s">
        <v>41</v>
      </c>
      <c r="C106" s="61">
        <v>610</v>
      </c>
      <c r="D106" s="61">
        <v>20.8</v>
      </c>
      <c r="E106" s="61">
        <v>51.5</v>
      </c>
      <c r="F106" s="61">
        <v>11.4</v>
      </c>
      <c r="G106" s="63">
        <f t="shared" si="3"/>
        <v>-17.699999999999932</v>
      </c>
      <c r="H106" s="61" t="s">
        <v>270</v>
      </c>
      <c r="I106" s="64"/>
    </row>
    <row r="107" spans="1:9" x14ac:dyDescent="0.25">
      <c r="A107" s="61" t="s">
        <v>129</v>
      </c>
      <c r="B107" s="62" t="s">
        <v>41</v>
      </c>
      <c r="C107" s="61">
        <v>98</v>
      </c>
      <c r="D107" s="61">
        <v>1.2</v>
      </c>
      <c r="E107" s="61">
        <v>0.3</v>
      </c>
      <c r="F107" s="61">
        <v>21.3</v>
      </c>
      <c r="G107" s="63">
        <f t="shared" si="3"/>
        <v>-5.2999999999999972</v>
      </c>
      <c r="H107" s="61" t="s">
        <v>130</v>
      </c>
      <c r="I107" s="64"/>
    </row>
    <row r="108" spans="1:9" x14ac:dyDescent="0.25">
      <c r="A108" s="50" t="s">
        <v>196</v>
      </c>
      <c r="B108" s="49" t="s">
        <v>197</v>
      </c>
      <c r="C108" s="50">
        <v>6</v>
      </c>
      <c r="D108" s="50">
        <v>0.1</v>
      </c>
      <c r="E108" s="50">
        <v>0.1</v>
      </c>
      <c r="F108" s="50">
        <v>1.5</v>
      </c>
      <c r="G108" s="65">
        <f t="shared" si="3"/>
        <v>1.2999999999999998</v>
      </c>
      <c r="H108" s="50" t="s">
        <v>198</v>
      </c>
      <c r="I108" s="64"/>
    </row>
    <row r="109" spans="1:9" x14ac:dyDescent="0.25">
      <c r="A109" s="50" t="s">
        <v>182</v>
      </c>
      <c r="B109" s="49" t="s">
        <v>183</v>
      </c>
      <c r="C109" s="50">
        <v>120</v>
      </c>
      <c r="D109" s="50">
        <v>4.9000000000000004</v>
      </c>
      <c r="E109" s="50">
        <v>0.6</v>
      </c>
      <c r="F109" s="50">
        <v>47.4</v>
      </c>
      <c r="G109" s="65">
        <f t="shared" si="3"/>
        <v>94.6</v>
      </c>
      <c r="H109" s="50" t="s">
        <v>184</v>
      </c>
      <c r="I109" s="64"/>
    </row>
    <row r="110" spans="1:9" x14ac:dyDescent="0.25">
      <c r="A110" s="61" t="s">
        <v>246</v>
      </c>
      <c r="B110" s="62" t="s">
        <v>41</v>
      </c>
      <c r="C110" s="61">
        <v>79</v>
      </c>
      <c r="D110" s="61">
        <v>5.7</v>
      </c>
      <c r="E110" s="61">
        <v>0.5</v>
      </c>
      <c r="F110" s="61">
        <v>9</v>
      </c>
      <c r="G110" s="63">
        <f t="shared" si="3"/>
        <v>-15.700000000000003</v>
      </c>
      <c r="H110" s="61" t="s">
        <v>247</v>
      </c>
      <c r="I110" s="64"/>
    </row>
    <row r="111" spans="1:9" x14ac:dyDescent="0.25">
      <c r="A111" s="61" t="s">
        <v>252</v>
      </c>
      <c r="B111" s="62" t="s">
        <v>41</v>
      </c>
      <c r="C111" s="61">
        <v>62</v>
      </c>
      <c r="D111" s="61">
        <v>6.9</v>
      </c>
      <c r="E111" s="61">
        <v>2.7</v>
      </c>
      <c r="F111" s="61">
        <v>2.4</v>
      </c>
      <c r="G111" s="63">
        <f t="shared" si="3"/>
        <v>-0.49999999999999289</v>
      </c>
      <c r="H111" s="61" t="s">
        <v>253</v>
      </c>
      <c r="I111" s="64"/>
    </row>
    <row r="112" spans="1:9" x14ac:dyDescent="0.25">
      <c r="A112" s="61" t="s">
        <v>120</v>
      </c>
      <c r="B112" s="62" t="s">
        <v>121</v>
      </c>
      <c r="C112" s="61">
        <v>13</v>
      </c>
      <c r="D112" s="61">
        <v>0.7</v>
      </c>
      <c r="E112" s="61">
        <v>0.1</v>
      </c>
      <c r="F112" s="61">
        <v>3</v>
      </c>
      <c r="G112" s="63">
        <f t="shared" si="3"/>
        <v>2.6999999999999993</v>
      </c>
      <c r="H112" s="61" t="s">
        <v>109</v>
      </c>
      <c r="I112" s="64"/>
    </row>
    <row r="113" spans="1:9" x14ac:dyDescent="0.25">
      <c r="A113" s="50" t="s">
        <v>120</v>
      </c>
      <c r="B113" s="49" t="s">
        <v>249</v>
      </c>
      <c r="C113" s="50">
        <v>15</v>
      </c>
      <c r="D113" s="50">
        <v>0.7</v>
      </c>
      <c r="E113" s="50">
        <v>0.1</v>
      </c>
      <c r="F113" s="50">
        <v>2.7</v>
      </c>
      <c r="G113" s="65">
        <f t="shared" si="3"/>
        <v>-0.5</v>
      </c>
      <c r="H113" s="50" t="s">
        <v>251</v>
      </c>
      <c r="I113" s="64"/>
    </row>
    <row r="114" spans="1:9" x14ac:dyDescent="0.25">
      <c r="A114" s="61" t="s">
        <v>255</v>
      </c>
      <c r="B114" s="62" t="s">
        <v>29</v>
      </c>
      <c r="C114" s="61">
        <v>8</v>
      </c>
      <c r="D114" s="61">
        <v>0.17</v>
      </c>
      <c r="E114" s="61">
        <v>0.22</v>
      </c>
      <c r="F114" s="61">
        <v>1.43</v>
      </c>
      <c r="G114" s="63">
        <f t="shared" si="3"/>
        <v>0.37999999999999901</v>
      </c>
      <c r="H114" s="61" t="s">
        <v>109</v>
      </c>
      <c r="I114" s="64"/>
    </row>
    <row r="115" spans="1:9" x14ac:dyDescent="0.25">
      <c r="A115" s="50" t="s">
        <v>81</v>
      </c>
      <c r="B115" s="49" t="s">
        <v>41</v>
      </c>
      <c r="C115" s="50">
        <v>411</v>
      </c>
      <c r="D115" s="50">
        <v>53</v>
      </c>
      <c r="E115" s="50">
        <v>1.5</v>
      </c>
      <c r="F115" s="50">
        <v>45</v>
      </c>
      <c r="G115" s="65">
        <f t="shared" si="3"/>
        <v>-5.5</v>
      </c>
      <c r="H115" s="50" t="s">
        <v>82</v>
      </c>
      <c r="I115" s="64"/>
    </row>
    <row r="116" spans="1:9" x14ac:dyDescent="0.25">
      <c r="A116" s="61" t="s">
        <v>58</v>
      </c>
      <c r="B116" s="62" t="s">
        <v>41</v>
      </c>
      <c r="C116" s="61">
        <v>412</v>
      </c>
      <c r="D116" s="61">
        <v>82</v>
      </c>
      <c r="E116" s="61">
        <v>7.5</v>
      </c>
      <c r="F116" s="61">
        <v>4</v>
      </c>
      <c r="G116" s="63">
        <f t="shared" si="3"/>
        <v>-0.5</v>
      </c>
      <c r="H116" s="61" t="s">
        <v>59</v>
      </c>
      <c r="I116" s="64"/>
    </row>
    <row r="117" spans="1:9" x14ac:dyDescent="0.25">
      <c r="A117" s="61" t="s">
        <v>100</v>
      </c>
      <c r="B117" s="62" t="s">
        <v>88</v>
      </c>
      <c r="C117" s="61">
        <v>4</v>
      </c>
      <c r="D117" s="61">
        <v>0.5</v>
      </c>
      <c r="E117" s="61">
        <v>0.4</v>
      </c>
      <c r="F117" s="61">
        <v>0</v>
      </c>
      <c r="G117" s="63">
        <f t="shared" si="3"/>
        <v>1.5999999999999996</v>
      </c>
      <c r="H117" s="61" t="s">
        <v>101</v>
      </c>
      <c r="I117" s="64"/>
    </row>
    <row r="118" spans="1:9" x14ac:dyDescent="0.25">
      <c r="A118" s="61" t="s">
        <v>185</v>
      </c>
      <c r="B118" s="62" t="s">
        <v>183</v>
      </c>
      <c r="C118" s="61">
        <v>103</v>
      </c>
      <c r="D118" s="61">
        <v>4.7</v>
      </c>
      <c r="E118" s="61">
        <v>2.8</v>
      </c>
      <c r="F118" s="61">
        <v>37.799999999999997</v>
      </c>
      <c r="G118" s="63">
        <f t="shared" si="3"/>
        <v>92.199999999999989</v>
      </c>
      <c r="H118" s="61" t="s">
        <v>186</v>
      </c>
      <c r="I118" s="64"/>
    </row>
    <row r="119" spans="1:9" x14ac:dyDescent="0.25">
      <c r="A119" s="61" t="s">
        <v>15</v>
      </c>
      <c r="B119" s="62" t="s">
        <v>41</v>
      </c>
      <c r="C119" s="61">
        <v>65</v>
      </c>
      <c r="D119" s="61">
        <v>11</v>
      </c>
      <c r="E119" s="61">
        <v>0.2</v>
      </c>
      <c r="F119" s="61">
        <v>4</v>
      </c>
      <c r="G119" s="63">
        <f t="shared" si="3"/>
        <v>-3.2000000000000028</v>
      </c>
      <c r="H119" s="61" t="s">
        <v>67</v>
      </c>
      <c r="I119" s="64"/>
    </row>
    <row r="120" spans="1:9" x14ac:dyDescent="0.25">
      <c r="A120" s="61"/>
      <c r="B120" s="68"/>
      <c r="C120" s="61"/>
      <c r="D120" s="61"/>
      <c r="E120" s="61"/>
      <c r="F120" s="61"/>
      <c r="G120" s="69"/>
      <c r="H120" s="61"/>
      <c r="I120" s="64"/>
    </row>
  </sheetData>
  <sortState ref="A4:XFD120">
    <sortCondition ref="A4:A120"/>
  </sortState>
  <pageMargins left="0.75" right="0.75" top="1" bottom="1" header="0.5" footer="0.5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Protein Granola (3)</vt:lpstr>
      <vt:lpstr>About</vt:lpstr>
      <vt:lpstr>Instructions</vt:lpstr>
      <vt:lpstr>Recipe Template</vt:lpstr>
      <vt:lpstr>Test Recipe</vt:lpstr>
      <vt:lpstr>Test Recipe (2)</vt:lpstr>
      <vt:lpstr>Ingredients</vt:lpstr>
      <vt:lpstr>ingredients</vt:lpstr>
    </vt:vector>
  </TitlesOfParts>
  <Manager/>
  <Company>KangMedia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Louise  Kang</dc:creator>
  <cp:keywords/>
  <dc:description/>
  <cp:lastModifiedBy>WIN10</cp:lastModifiedBy>
  <cp:revision/>
  <dcterms:created xsi:type="dcterms:W3CDTF">2017-02-18T14:20:08Z</dcterms:created>
  <dcterms:modified xsi:type="dcterms:W3CDTF">2017-03-05T22:28:37Z</dcterms:modified>
  <cp:category/>
  <cp:contentStatus/>
</cp:coreProperties>
</file>