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12075"/>
  </bookViews>
  <sheets>
    <sheet name="Suppliers" sheetId="1" r:id="rId1"/>
    <sheet name="Chocolate Ice Cream Recipe" sheetId="2" r:id="rId2"/>
    <sheet name="Sheet3" sheetId="3" r:id="rId3"/>
  </sheets>
  <definedNames>
    <definedName name="Foods">Suppliers!$B$3:$B$5</definedName>
  </definedNames>
  <calcPr calcId="145621"/>
</workbook>
</file>

<file path=xl/calcChain.xml><?xml version="1.0" encoding="utf-8"?>
<calcChain xmlns="http://schemas.openxmlformats.org/spreadsheetml/2006/main">
  <c r="F6" i="2" l="1"/>
  <c r="F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5" i="2"/>
</calcChain>
</file>

<file path=xl/sharedStrings.xml><?xml version="1.0" encoding="utf-8"?>
<sst xmlns="http://schemas.openxmlformats.org/spreadsheetml/2006/main" count="18" uniqueCount="14">
  <si>
    <t>Food</t>
  </si>
  <si>
    <t>Supplier</t>
  </si>
  <si>
    <t>Cost</t>
  </si>
  <si>
    <t>Ice Cream</t>
  </si>
  <si>
    <t>Freds Shop</t>
  </si>
  <si>
    <t>Lemon Curd</t>
  </si>
  <si>
    <t>Choco Shop</t>
  </si>
  <si>
    <t>Recipe</t>
  </si>
  <si>
    <t>Students:</t>
  </si>
  <si>
    <t>Ingredient</t>
  </si>
  <si>
    <t>Price</t>
  </si>
  <si>
    <t>Portion</t>
  </si>
  <si>
    <t>Total Required</t>
  </si>
  <si>
    <t>Chocolate powder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</si>
</sst>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£&quot;#,##0.00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0" fontId="0" fillId="0" borderId="1" xfId="0" applyBorder="1"/>
    <xf numFmtId="164" fontId="0" fillId="0" borderId="1" xfId="0" applyNumberFormat="1" applyBorder="1"/>
    <xf numFmtId="0" fontId="1" fillId="0" borderId="0" xfId="0" applyFont="1"/>
    <xf numFmtId="0" fontId="2" fillId="0" borderId="0" xfId="0" applyFo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5"/>
  <sheetViews>
    <sheetView tabSelected="1" workbookViewId="0">
      <selection sqref="A1:A1048576"/>
    </sheetView>
  </sheetViews>
  <sheetFormatPr defaultRowHeight="15" x14ac:dyDescent="0.25"/>
  <cols>
    <col min="2" max="2" width="14.42578125" bestFit="1" customWidth="1"/>
    <col min="3" max="3" width="11.28515625" bestFit="1" customWidth="1"/>
    <col min="4" max="4" width="5.5703125" style="1" bestFit="1" customWidth="1"/>
  </cols>
  <sheetData>
    <row r="2" spans="2:4" x14ac:dyDescent="0.25">
      <c r="B2" s="5" t="s">
        <v>0</v>
      </c>
      <c r="C2" s="5" t="s">
        <v>1</v>
      </c>
      <c r="D2" s="6" t="s">
        <v>2</v>
      </c>
    </row>
    <row r="3" spans="2:4" x14ac:dyDescent="0.25">
      <c r="B3" t="s">
        <v>13</v>
      </c>
      <c r="C3" t="s">
        <v>6</v>
      </c>
      <c r="D3" s="1">
        <v>2.5</v>
      </c>
    </row>
    <row r="4" spans="2:4" x14ac:dyDescent="0.25">
      <c r="B4" t="s">
        <v>3</v>
      </c>
      <c r="C4" t="s">
        <v>4</v>
      </c>
      <c r="D4" s="1">
        <v>1.23</v>
      </c>
    </row>
    <row r="5" spans="2:4" x14ac:dyDescent="0.25">
      <c r="B5" t="s">
        <v>5</v>
      </c>
      <c r="C5" t="s">
        <v>4</v>
      </c>
      <c r="D5" s="1">
        <v>0.56999999999999995</v>
      </c>
    </row>
  </sheetData>
  <sortState ref="B3:D5">
    <sortCondition ref="B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27"/>
  <sheetViews>
    <sheetView workbookViewId="0"/>
  </sheetViews>
  <sheetFormatPr defaultRowHeight="15" x14ac:dyDescent="0.25"/>
  <cols>
    <col min="2" max="2" width="17.42578125" bestFit="1" customWidth="1"/>
    <col min="3" max="3" width="11.28515625" bestFit="1" customWidth="1"/>
  </cols>
  <sheetData>
    <row r="3" spans="2:6" ht="18.75" x14ac:dyDescent="0.3">
      <c r="B3" s="4" t="s">
        <v>7</v>
      </c>
      <c r="E3" t="s">
        <v>8</v>
      </c>
      <c r="F3">
        <v>30</v>
      </c>
    </row>
    <row r="4" spans="2:6" ht="18.75" x14ac:dyDescent="0.3">
      <c r="B4" s="4" t="s">
        <v>9</v>
      </c>
      <c r="C4" t="s">
        <v>1</v>
      </c>
      <c r="D4" t="s">
        <v>10</v>
      </c>
      <c r="E4" t="s">
        <v>11</v>
      </c>
      <c r="F4" t="s">
        <v>12</v>
      </c>
    </row>
    <row r="5" spans="2:6" x14ac:dyDescent="0.25">
      <c r="B5" s="2" t="s">
        <v>13</v>
      </c>
      <c r="C5" s="2" t="str">
        <f>IF(B5&lt;&gt;"",VLOOKUP(B5,Suppliers!B2:D5,2),"")</f>
        <v>Choco Shop</v>
      </c>
      <c r="D5" s="3">
        <f>IF(B5&lt;&gt;"",VLOOKUP(B5,Suppliers!B3:D5,3),"")</f>
        <v>2.5</v>
      </c>
      <c r="E5" s="2">
        <v>10</v>
      </c>
      <c r="F5" s="2">
        <f>E5*F$3</f>
        <v>300</v>
      </c>
    </row>
    <row r="6" spans="2:6" x14ac:dyDescent="0.25">
      <c r="B6" s="2" t="s">
        <v>3</v>
      </c>
      <c r="C6" s="2" t="str">
        <f>IF(B6&lt;&gt;"",VLOOKUP(B6,Suppliers!B3:D6,2),"")</f>
        <v>Freds Shop</v>
      </c>
      <c r="D6" s="3">
        <f>IF(B6&lt;&gt;"",VLOOKUP(B6,Suppliers!B4:D6,3),"")</f>
        <v>1.23</v>
      </c>
      <c r="E6" s="2">
        <v>2</v>
      </c>
      <c r="F6" s="2">
        <f>E6*F$3</f>
        <v>60</v>
      </c>
    </row>
    <row r="7" spans="2:6" x14ac:dyDescent="0.25">
      <c r="B7" s="2"/>
      <c r="C7" s="2" t="str">
        <f>IF(B7&lt;&gt;"",VLOOKUP(B7,Suppliers!B4:D7,2),"")</f>
        <v/>
      </c>
      <c r="D7" s="3" t="str">
        <f>IF(B7&lt;&gt;"",VLOOKUP(B7,Suppliers!B5:D7,3),"")</f>
        <v/>
      </c>
      <c r="E7" s="2"/>
      <c r="F7" s="2"/>
    </row>
    <row r="8" spans="2:6" x14ac:dyDescent="0.25">
      <c r="B8" s="2"/>
      <c r="C8" s="2" t="str">
        <f>IF(B8&lt;&gt;"",VLOOKUP(B8,Suppliers!B5:D8,2),"")</f>
        <v/>
      </c>
      <c r="D8" s="3" t="str">
        <f>IF(B8&lt;&gt;"",VLOOKUP(B8,Suppliers!B6:D8,3),"")</f>
        <v/>
      </c>
      <c r="E8" s="2"/>
      <c r="F8" s="2"/>
    </row>
    <row r="9" spans="2:6" x14ac:dyDescent="0.25">
      <c r="B9" s="2"/>
      <c r="C9" s="2" t="str">
        <f>IF(B9&lt;&gt;"",VLOOKUP(B9,Suppliers!B6:D9,2),"")</f>
        <v/>
      </c>
      <c r="D9" s="3" t="str">
        <f>IF(B9&lt;&gt;"",VLOOKUP(B9,Suppliers!B7:D9,3),"")</f>
        <v/>
      </c>
      <c r="E9" s="2"/>
      <c r="F9" s="2"/>
    </row>
    <row r="10" spans="2:6" x14ac:dyDescent="0.25">
      <c r="B10" s="2"/>
      <c r="C10" s="2" t="str">
        <f>IF(B10&lt;&gt;"",VLOOKUP(B10,Suppliers!B7:D10,2),"")</f>
        <v/>
      </c>
      <c r="D10" s="3" t="str">
        <f>IF(B10&lt;&gt;"",VLOOKUP(B10,Suppliers!B8:D10,3),"")</f>
        <v/>
      </c>
      <c r="E10" s="2"/>
      <c r="F10" s="2"/>
    </row>
    <row r="11" spans="2:6" x14ac:dyDescent="0.25">
      <c r="B11" s="2"/>
      <c r="C11" s="2" t="str">
        <f>IF(B11&lt;&gt;"",VLOOKUP(B11,Suppliers!B8:D11,2),"")</f>
        <v/>
      </c>
      <c r="D11" s="3" t="str">
        <f>IF(B11&lt;&gt;"",VLOOKUP(B11,Suppliers!B9:D11,3),"")</f>
        <v/>
      </c>
      <c r="E11" s="2"/>
      <c r="F11" s="2"/>
    </row>
    <row r="12" spans="2:6" x14ac:dyDescent="0.25">
      <c r="B12" s="2"/>
      <c r="C12" s="2" t="str">
        <f>IF(B12&lt;&gt;"",VLOOKUP(B12,Suppliers!B9:D12,2),"")</f>
        <v/>
      </c>
      <c r="D12" s="3" t="str">
        <f>IF(B12&lt;&gt;"",VLOOKUP(B12,Suppliers!B10:D12,3),"")</f>
        <v/>
      </c>
      <c r="E12" s="2"/>
      <c r="F12" s="2"/>
    </row>
    <row r="13" spans="2:6" x14ac:dyDescent="0.25">
      <c r="B13" s="2"/>
      <c r="C13" s="2" t="str">
        <f>IF(B13&lt;&gt;"",VLOOKUP(B13,Suppliers!B10:D13,2),"")</f>
        <v/>
      </c>
      <c r="D13" s="3" t="str">
        <f>IF(B13&lt;&gt;"",VLOOKUP(B13,Suppliers!B11:D13,3),"")</f>
        <v/>
      </c>
      <c r="E13" s="2"/>
      <c r="F13" s="2"/>
    </row>
    <row r="14" spans="2:6" x14ac:dyDescent="0.25">
      <c r="B14" s="2"/>
      <c r="C14" s="2" t="str">
        <f>IF(B14&lt;&gt;"",VLOOKUP(B14,Suppliers!B11:D14,2),"")</f>
        <v/>
      </c>
      <c r="D14" s="3" t="str">
        <f>IF(B14&lt;&gt;"",VLOOKUP(B14,Suppliers!B12:D14,3),"")</f>
        <v/>
      </c>
      <c r="E14" s="2"/>
      <c r="F14" s="2"/>
    </row>
    <row r="15" spans="2:6" x14ac:dyDescent="0.25">
      <c r="B15" s="2"/>
      <c r="C15" s="2" t="str">
        <f>IF(B15&lt;&gt;"",VLOOKUP(B15,Suppliers!B12:D15,2),"")</f>
        <v/>
      </c>
      <c r="D15" s="3" t="str">
        <f>IF(B15&lt;&gt;"",VLOOKUP(B15,Suppliers!B13:D15,3),"")</f>
        <v/>
      </c>
      <c r="E15" s="2"/>
      <c r="F15" s="2"/>
    </row>
    <row r="16" spans="2:6" x14ac:dyDescent="0.25">
      <c r="B16" s="2"/>
      <c r="C16" s="2" t="str">
        <f>IF(B16&lt;&gt;"",VLOOKUP(B16,Suppliers!B13:D16,2),"")</f>
        <v/>
      </c>
      <c r="D16" s="3" t="str">
        <f>IF(B16&lt;&gt;"",VLOOKUP(B16,Suppliers!B14:D16,3),"")</f>
        <v/>
      </c>
      <c r="E16" s="2"/>
      <c r="F16" s="2"/>
    </row>
    <row r="17" spans="2:6" x14ac:dyDescent="0.25">
      <c r="B17" s="2"/>
      <c r="C17" s="2" t="str">
        <f>IF(B17&lt;&gt;"",VLOOKUP(B17,Suppliers!B14:D17,2),"")</f>
        <v/>
      </c>
      <c r="D17" s="3" t="str">
        <f>IF(B17&lt;&gt;"",VLOOKUP(B17,Suppliers!B15:D17,3),"")</f>
        <v/>
      </c>
      <c r="E17" s="2"/>
      <c r="F17" s="2"/>
    </row>
    <row r="18" spans="2:6" x14ac:dyDescent="0.25">
      <c r="B18" s="2"/>
      <c r="C18" s="2" t="str">
        <f>IF(B18&lt;&gt;"",VLOOKUP(B18,Suppliers!B15:D18,2),"")</f>
        <v/>
      </c>
      <c r="D18" s="3" t="str">
        <f>IF(B18&lt;&gt;"",VLOOKUP(B18,Suppliers!B16:D18,3),"")</f>
        <v/>
      </c>
      <c r="E18" s="2"/>
      <c r="F18" s="2"/>
    </row>
    <row r="19" spans="2:6" x14ac:dyDescent="0.25">
      <c r="B19" s="2"/>
      <c r="C19" s="2" t="str">
        <f>IF(B19&lt;&gt;"",VLOOKUP(B19,Suppliers!B16:D19,2),"")</f>
        <v/>
      </c>
      <c r="D19" s="3" t="str">
        <f>IF(B19&lt;&gt;"",VLOOKUP(B19,Suppliers!B17:D19,3),"")</f>
        <v/>
      </c>
      <c r="E19" s="2"/>
      <c r="F19" s="2"/>
    </row>
    <row r="20" spans="2:6" x14ac:dyDescent="0.25">
      <c r="B20" s="2"/>
      <c r="C20" s="2" t="str">
        <f>IF(B20&lt;&gt;"",VLOOKUP(B20,Suppliers!B17:D20,2),"")</f>
        <v/>
      </c>
      <c r="D20" s="3" t="str">
        <f>IF(B20&lt;&gt;"",VLOOKUP(B20,Suppliers!B18:D20,3),"")</f>
        <v/>
      </c>
      <c r="E20" s="2"/>
      <c r="F20" s="2"/>
    </row>
    <row r="21" spans="2:6" x14ac:dyDescent="0.25">
      <c r="B21" s="2"/>
      <c r="C21" s="2" t="str">
        <f>IF(B21&lt;&gt;"",VLOOKUP(B21,Suppliers!B18:D21,2),"")</f>
        <v/>
      </c>
      <c r="D21" s="3" t="str">
        <f>IF(B21&lt;&gt;"",VLOOKUP(B21,Suppliers!B19:D21,3),"")</f>
        <v/>
      </c>
      <c r="E21" s="2"/>
      <c r="F21" s="2"/>
    </row>
    <row r="22" spans="2:6" x14ac:dyDescent="0.25">
      <c r="B22" s="2"/>
      <c r="C22" s="2" t="str">
        <f>IF(B22&lt;&gt;"",VLOOKUP(B22,Suppliers!B19:D22,2),"")</f>
        <v/>
      </c>
      <c r="D22" s="3" t="str">
        <f>IF(B22&lt;&gt;"",VLOOKUP(B22,Suppliers!B20:D22,3),"")</f>
        <v/>
      </c>
      <c r="E22" s="2"/>
      <c r="F22" s="2"/>
    </row>
    <row r="23" spans="2:6" x14ac:dyDescent="0.25">
      <c r="B23" s="2"/>
      <c r="C23" s="2" t="str">
        <f>IF(B23&lt;&gt;"",VLOOKUP(B23,Suppliers!B20:D23,2),"")</f>
        <v/>
      </c>
      <c r="D23" s="3" t="str">
        <f>IF(B23&lt;&gt;"",VLOOKUP(B23,Suppliers!B21:D23,3),"")</f>
        <v/>
      </c>
      <c r="E23" s="2"/>
      <c r="F23" s="2"/>
    </row>
    <row r="24" spans="2:6" x14ac:dyDescent="0.25">
      <c r="B24" s="2"/>
      <c r="C24" s="2" t="str">
        <f>IF(B24&lt;&gt;"",VLOOKUP(B24,Suppliers!B21:D24,2),"")</f>
        <v/>
      </c>
      <c r="D24" s="3" t="str">
        <f>IF(B24&lt;&gt;"",VLOOKUP(B24,Suppliers!B22:D24,3),"")</f>
        <v/>
      </c>
      <c r="E24" s="2"/>
      <c r="F24" s="2"/>
    </row>
    <row r="25" spans="2:6" x14ac:dyDescent="0.25">
      <c r="B25" s="2"/>
      <c r="C25" s="2" t="str">
        <f>IF(B25&lt;&gt;"",VLOOKUP(B25,Suppliers!B22:D25,2),"")</f>
        <v/>
      </c>
      <c r="D25" s="3" t="str">
        <f>IF(B25&lt;&gt;"",VLOOKUP(B25,Suppliers!B23:D25,3),"")</f>
        <v/>
      </c>
      <c r="E25" s="2"/>
      <c r="F25" s="2"/>
    </row>
    <row r="26" spans="2:6" x14ac:dyDescent="0.25">
      <c r="B26" s="2"/>
      <c r="C26" s="2" t="str">
        <f>IF(B26&lt;&gt;"",VLOOKUP(B26,Suppliers!B23:D26,2),"")</f>
        <v/>
      </c>
      <c r="D26" s="3" t="str">
        <f>IF(B26&lt;&gt;"",VLOOKUP(B26,Suppliers!B24:D26,3),"")</f>
        <v/>
      </c>
      <c r="E26" s="2"/>
      <c r="F26" s="2"/>
    </row>
    <row r="27" spans="2:6" x14ac:dyDescent="0.25">
      <c r="B27" s="2"/>
      <c r="C27" s="2" t="str">
        <f>IF(B27&lt;&gt;"",VLOOKUP(B27,Suppliers!B24:D27,2),"")</f>
        <v/>
      </c>
      <c r="D27" s="3" t="str">
        <f>IF(B27&lt;&gt;"",VLOOKUP(B27,Suppliers!B25:D27,3),"")</f>
        <v/>
      </c>
      <c r="E27" s="2"/>
      <c r="F27" s="2"/>
    </row>
  </sheetData>
  <dataValidations count="1">
    <dataValidation type="list" allowBlank="1" showInputMessage="1" showErrorMessage="1" sqref="B5:B34">
      <formula1>Foods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Suppliers</vt:lpstr>
      <vt:lpstr>Chocolate Ice Cream Recipe</vt:lpstr>
      <vt:lpstr>Sheet3</vt:lpstr>
      <vt:lpstr>Foods</vt:lpstr>
    </vt:vector>
  </TitlesOfParts>
  <Company>South Craven 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Howarth</dc:creator>
  <cp:lastModifiedBy>Peter Howarth</cp:lastModifiedBy>
  <dcterms:created xsi:type="dcterms:W3CDTF">2016-05-16T11:57:40Z</dcterms:created>
  <dcterms:modified xsi:type="dcterms:W3CDTF">2016-05-16T12:06:19Z</dcterms:modified>
</cp:coreProperties>
</file>