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5480" windowHeight="1164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Sheet2!$A$1:$L$5</definedName>
  </definedNames>
  <calcPr calcId="145621"/>
</workbook>
</file>

<file path=xl/calcChain.xml><?xml version="1.0" encoding="utf-8"?>
<calcChain xmlns="http://schemas.openxmlformats.org/spreadsheetml/2006/main">
  <c r="J3" i="2" l="1"/>
  <c r="J4" i="2"/>
  <c r="J5" i="2"/>
  <c r="J2" i="2"/>
  <c r="L3" i="2" l="1"/>
  <c r="L2" i="2" l="1"/>
  <c r="J3" i="1"/>
  <c r="L3" i="1" s="1"/>
  <c r="J4" i="1"/>
  <c r="L4" i="1" s="1"/>
  <c r="J5" i="1"/>
  <c r="L5" i="1" s="1"/>
  <c r="J6" i="1"/>
  <c r="L6" i="1" s="1"/>
  <c r="J7" i="1"/>
  <c r="L7" i="1" s="1"/>
  <c r="J8" i="1"/>
  <c r="L8" i="1" s="1"/>
  <c r="J9" i="1"/>
  <c r="L9" i="1" s="1"/>
  <c r="J10" i="1"/>
  <c r="L10" i="1" s="1"/>
  <c r="J11" i="1"/>
  <c r="L11" i="1" s="1"/>
  <c r="J2" i="1"/>
  <c r="L2" i="1" s="1"/>
</calcChain>
</file>

<file path=xl/sharedStrings.xml><?xml version="1.0" encoding="utf-8"?>
<sst xmlns="http://schemas.openxmlformats.org/spreadsheetml/2006/main" count="101" uniqueCount="51">
  <si>
    <t>Name</t>
  </si>
  <si>
    <t>DOB</t>
  </si>
  <si>
    <t>SEN Status Code</t>
  </si>
  <si>
    <t>Gifted</t>
  </si>
  <si>
    <t>Eligible for free meals</t>
  </si>
  <si>
    <t>In LEA Care</t>
  </si>
  <si>
    <t>Year</t>
  </si>
  <si>
    <t>Teacher</t>
  </si>
  <si>
    <t>Class</t>
  </si>
  <si>
    <t>Age</t>
  </si>
  <si>
    <t>Reading Age (X) February 2011</t>
  </si>
  <si>
    <t>Difference Vs actual Age</t>
  </si>
  <si>
    <t>N</t>
  </si>
  <si>
    <t>T</t>
  </si>
  <si>
    <t>F</t>
  </si>
  <si>
    <t>Year 7</t>
  </si>
  <si>
    <t>7x/En1</t>
  </si>
  <si>
    <t>A</t>
  </si>
  <si>
    <t>7z/En2</t>
  </si>
  <si>
    <t>7y/En1</t>
  </si>
  <si>
    <t>7x/En3</t>
  </si>
  <si>
    <t>7y/En2</t>
  </si>
  <si>
    <t>P</t>
  </si>
  <si>
    <t>7z/En1</t>
  </si>
  <si>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</si>
  <si>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</si>
  <si>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</si>
  <si>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</si>
  <si>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</si>
  <si>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</si>
  <si>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</si>
  <si>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</si>
  <si>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</si>
  <si>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</si>
  <si>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Teacher 1</t>
  </si>
  <si>
    <t>Teacher 2</t>
  </si>
  <si>
    <t>Teacher 3</t>
  </si>
  <si>
    <t>Teacher 4</t>
  </si>
  <si>
    <t>difference here should be 11 months?</t>
  </si>
  <si>
    <t>difference here whould be 0.8</t>
  </si>
  <si>
    <t>15 February 1999</t>
  </si>
  <si>
    <t>20 February 1998</t>
  </si>
  <si>
    <t>School</t>
  </si>
  <si>
    <t>Test Number</t>
  </si>
  <si>
    <t>NG RT Raw Score</t>
  </si>
  <si>
    <t>Standardised score</t>
  </si>
  <si>
    <t>Test Date</t>
  </si>
  <si>
    <t>Chronological Age (yymm)</t>
  </si>
  <si>
    <t>Reading age</t>
  </si>
  <si>
    <t>15 February 2012</t>
  </si>
  <si>
    <t>15 March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</si>
</sst>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333333"/>
      <name val="Courier New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10"/>
      <color rgb="FF000000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textRotation="90"/>
    </xf>
    <xf numFmtId="14" fontId="3" fillId="2" borderId="1" xfId="0" applyNumberFormat="1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4" fillId="0" borderId="0" xfId="0" applyNumberFormat="1" applyFont="1"/>
    <xf numFmtId="49" fontId="5" fillId="2" borderId="1" xfId="0" applyNumberFormat="1" applyFont="1" applyFill="1" applyBorder="1" applyAlignment="1">
      <alignment horizontal="center" vertical="center" textRotation="90"/>
    </xf>
    <xf numFmtId="2" fontId="5" fillId="2" borderId="1" xfId="0" applyNumberFormat="1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 wrapText="1"/>
    </xf>
    <xf numFmtId="49" fontId="6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2" fontId="7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8" fillId="0" borderId="0" xfId="0" applyFont="1"/>
    <xf numFmtId="2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J19" sqref="J19"/>
    </sheetView>
  </sheetViews>
  <sheetFormatPr defaultRowHeight="15" x14ac:dyDescent="0.25"/>
  <cols>
    <col min="1" max="1" width="24.140625" bestFit="1" customWidth="1"/>
    <col min="2" max="2" width="10.7109375" bestFit="1" customWidth="1"/>
    <col min="3" max="6" width="3.7109375" bestFit="1" customWidth="1"/>
    <col min="7" max="7" width="6.28515625" bestFit="1" customWidth="1"/>
    <col min="8" max="8" width="15.28515625" bestFit="1" customWidth="1"/>
    <col min="9" max="9" width="7" bestFit="1" customWidth="1"/>
    <col min="10" max="10" width="7.28515625" bestFit="1" customWidth="1"/>
    <col min="11" max="11" width="6.5703125" bestFit="1" customWidth="1"/>
    <col min="12" max="12" width="7" bestFit="1" customWidth="1"/>
    <col min="13" max="13" width="40.42578125" customWidth="1"/>
  </cols>
  <sheetData>
    <row r="1" spans="1:13" ht="108.7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5" t="s">
        <v>11</v>
      </c>
    </row>
    <row r="2" spans="1:13" x14ac:dyDescent="0.25">
      <c r="A2" s="6" t="s">
        <v>24</v>
      </c>
      <c r="B2" s="7">
        <v>36291</v>
      </c>
      <c r="C2" s="8" t="s">
        <v>12</v>
      </c>
      <c r="D2" s="8"/>
      <c r="E2" s="8" t="s">
        <v>13</v>
      </c>
      <c r="F2" s="8" t="s">
        <v>14</v>
      </c>
      <c r="G2" s="9" t="s">
        <v>15</v>
      </c>
      <c r="H2" s="10" t="s">
        <v>34</v>
      </c>
      <c r="I2" s="9" t="s">
        <v>16</v>
      </c>
      <c r="J2" s="13">
        <f ca="1">DOLLARFR(DATEDIF(B2,TODAY(),"M")/12,12)</f>
        <v>13.01</v>
      </c>
      <c r="K2" s="12">
        <v>13.1</v>
      </c>
      <c r="L2" s="13">
        <f ca="1">DOLLARFR(DOLLARDE(K2,12)-DOLLARDE(J2,12),12)</f>
        <v>8.9999999999999789E-2</v>
      </c>
    </row>
    <row r="3" spans="1:13" x14ac:dyDescent="0.25">
      <c r="A3" s="6" t="s">
        <v>25</v>
      </c>
      <c r="B3" s="7">
        <v>36151</v>
      </c>
      <c r="C3" s="8" t="s">
        <v>17</v>
      </c>
      <c r="D3" s="8"/>
      <c r="E3" s="8" t="s">
        <v>14</v>
      </c>
      <c r="F3" s="8" t="s">
        <v>14</v>
      </c>
      <c r="G3" s="9" t="s">
        <v>15</v>
      </c>
      <c r="H3" s="10" t="s">
        <v>36</v>
      </c>
      <c r="I3" s="9" t="s">
        <v>18</v>
      </c>
      <c r="J3" s="13">
        <f t="shared" ref="J3:J11" ca="1" si="0">DOLLARFR(DATEDIF(B3,TODAY(),"M")/12,12)</f>
        <v>13.06</v>
      </c>
      <c r="K3" s="11">
        <v>12.11</v>
      </c>
      <c r="L3" s="13">
        <f t="shared" ref="L3:L11" ca="1" si="1">DOLLARFR(DOLLARDE(K3,12)-DOLLARDE(J3,12),12)</f>
        <v>-7.0000000000000923E-2</v>
      </c>
      <c r="M3" t="s">
        <v>39</v>
      </c>
    </row>
    <row r="4" spans="1:13" x14ac:dyDescent="0.25">
      <c r="A4" s="6" t="s">
        <v>26</v>
      </c>
      <c r="B4" s="7">
        <v>36367</v>
      </c>
      <c r="C4" s="8" t="s">
        <v>12</v>
      </c>
      <c r="D4" s="8" t="s">
        <v>14</v>
      </c>
      <c r="E4" s="8" t="s">
        <v>14</v>
      </c>
      <c r="F4" s="8" t="s">
        <v>14</v>
      </c>
      <c r="G4" s="9" t="s">
        <v>15</v>
      </c>
      <c r="H4" s="10" t="s">
        <v>36</v>
      </c>
      <c r="I4" s="9" t="s">
        <v>19</v>
      </c>
      <c r="J4" s="13">
        <f t="shared" ca="1" si="0"/>
        <v>12.1</v>
      </c>
      <c r="K4" s="11"/>
      <c r="L4" s="13">
        <f t="shared" ca="1" si="1"/>
        <v>-12.1</v>
      </c>
    </row>
    <row r="5" spans="1:13" x14ac:dyDescent="0.25">
      <c r="A5" s="6" t="s">
        <v>27</v>
      </c>
      <c r="B5" s="7">
        <v>36044</v>
      </c>
      <c r="C5" s="8" t="s">
        <v>12</v>
      </c>
      <c r="D5" s="8"/>
      <c r="E5" s="8" t="s">
        <v>13</v>
      </c>
      <c r="F5" s="8" t="s">
        <v>14</v>
      </c>
      <c r="G5" s="9" t="s">
        <v>15</v>
      </c>
      <c r="H5" s="10" t="s">
        <v>37</v>
      </c>
      <c r="I5" s="9" t="s">
        <v>20</v>
      </c>
      <c r="J5" s="13">
        <f t="shared" ca="1" si="0"/>
        <v>13.09</v>
      </c>
      <c r="K5" s="11"/>
      <c r="L5" s="13">
        <f t="shared" ca="1" si="1"/>
        <v>-13.09</v>
      </c>
    </row>
    <row r="6" spans="1:13" x14ac:dyDescent="0.25">
      <c r="A6" s="6" t="s">
        <v>28</v>
      </c>
      <c r="B6" s="7">
        <v>36215</v>
      </c>
      <c r="C6" s="8" t="s">
        <v>12</v>
      </c>
      <c r="D6" s="8"/>
      <c r="E6" s="8" t="s">
        <v>14</v>
      </c>
      <c r="F6" s="8" t="s">
        <v>14</v>
      </c>
      <c r="G6" s="9" t="s">
        <v>15</v>
      </c>
      <c r="H6" s="10" t="s">
        <v>35</v>
      </c>
      <c r="I6" s="9" t="s">
        <v>20</v>
      </c>
      <c r="J6" s="13">
        <f t="shared" ca="1" si="0"/>
        <v>13.03</v>
      </c>
      <c r="K6" s="11"/>
      <c r="L6" s="13">
        <f t="shared" ca="1" si="1"/>
        <v>-13.03</v>
      </c>
    </row>
    <row r="7" spans="1:13" x14ac:dyDescent="0.25">
      <c r="A7" s="6" t="s">
        <v>29</v>
      </c>
      <c r="B7" s="7">
        <v>36188</v>
      </c>
      <c r="C7" s="8" t="s">
        <v>12</v>
      </c>
      <c r="D7" s="8"/>
      <c r="E7" s="8" t="s">
        <v>14</v>
      </c>
      <c r="F7" s="8" t="s">
        <v>14</v>
      </c>
      <c r="G7" s="9" t="s">
        <v>15</v>
      </c>
      <c r="H7" s="10" t="s">
        <v>37</v>
      </c>
      <c r="I7" s="9" t="s">
        <v>20</v>
      </c>
      <c r="J7" s="13">
        <f t="shared" ca="1" si="0"/>
        <v>13.040000000000001</v>
      </c>
      <c r="K7" s="11"/>
      <c r="L7" s="13">
        <f t="shared" ca="1" si="1"/>
        <v>-13.040000000000001</v>
      </c>
    </row>
    <row r="8" spans="1:13" x14ac:dyDescent="0.25">
      <c r="A8" s="6" t="s">
        <v>30</v>
      </c>
      <c r="B8" s="7">
        <v>36196</v>
      </c>
      <c r="C8" s="8" t="s">
        <v>12</v>
      </c>
      <c r="D8" s="8"/>
      <c r="E8" s="8" t="s">
        <v>13</v>
      </c>
      <c r="F8" s="8" t="s">
        <v>14</v>
      </c>
      <c r="G8" s="9" t="s">
        <v>15</v>
      </c>
      <c r="H8" s="10" t="s">
        <v>35</v>
      </c>
      <c r="I8" s="9" t="s">
        <v>21</v>
      </c>
      <c r="J8" s="13">
        <f t="shared" ca="1" si="0"/>
        <v>13.040000000000001</v>
      </c>
      <c r="K8" s="11">
        <v>13</v>
      </c>
      <c r="L8" s="13">
        <f t="shared" ca="1" si="1"/>
        <v>-4.0000000000000924E-2</v>
      </c>
      <c r="M8" t="s">
        <v>38</v>
      </c>
    </row>
    <row r="9" spans="1:13" x14ac:dyDescent="0.25">
      <c r="A9" s="6" t="s">
        <v>31</v>
      </c>
      <c r="B9" s="7">
        <v>36050</v>
      </c>
      <c r="C9" s="8" t="s">
        <v>12</v>
      </c>
      <c r="D9" s="8"/>
      <c r="E9" s="8" t="s">
        <v>13</v>
      </c>
      <c r="F9" s="8" t="s">
        <v>14</v>
      </c>
      <c r="G9" s="9" t="s">
        <v>15</v>
      </c>
      <c r="H9" s="10" t="s">
        <v>36</v>
      </c>
      <c r="I9" s="9" t="s">
        <v>16</v>
      </c>
      <c r="J9" s="13">
        <f t="shared" ca="1" si="0"/>
        <v>13.09</v>
      </c>
      <c r="K9" s="11">
        <v>12.07</v>
      </c>
      <c r="L9" s="13">
        <f t="shared" ca="1" si="1"/>
        <v>-1.0199999999999996</v>
      </c>
    </row>
    <row r="10" spans="1:13" x14ac:dyDescent="0.25">
      <c r="A10" s="6" t="s">
        <v>32</v>
      </c>
      <c r="B10" s="7">
        <v>36041</v>
      </c>
      <c r="C10" s="8" t="s">
        <v>12</v>
      </c>
      <c r="D10" s="8"/>
      <c r="E10" s="8" t="s">
        <v>14</v>
      </c>
      <c r="F10" s="8" t="s">
        <v>14</v>
      </c>
      <c r="G10" s="9" t="s">
        <v>15</v>
      </c>
      <c r="H10" s="10" t="s">
        <v>34</v>
      </c>
      <c r="I10" s="9" t="s">
        <v>19</v>
      </c>
      <c r="J10" s="13">
        <f t="shared" ca="1" si="0"/>
        <v>13.09</v>
      </c>
      <c r="K10" s="11">
        <v>12.05</v>
      </c>
      <c r="L10" s="13">
        <f t="shared" ca="1" si="1"/>
        <v>-1.0399999999999989</v>
      </c>
    </row>
    <row r="11" spans="1:13" x14ac:dyDescent="0.25">
      <c r="A11" s="6" t="s">
        <v>33</v>
      </c>
      <c r="B11" s="7">
        <v>36220</v>
      </c>
      <c r="C11" s="8" t="s">
        <v>22</v>
      </c>
      <c r="D11" s="8"/>
      <c r="E11" s="8" t="s">
        <v>13</v>
      </c>
      <c r="F11" s="8" t="s">
        <v>14</v>
      </c>
      <c r="G11" s="9" t="s">
        <v>15</v>
      </c>
      <c r="H11" s="10" t="s">
        <v>34</v>
      </c>
      <c r="I11" s="9" t="s">
        <v>23</v>
      </c>
      <c r="J11" s="13">
        <f t="shared" ca="1" si="0"/>
        <v>13.03</v>
      </c>
      <c r="K11" s="11">
        <v>12</v>
      </c>
      <c r="L11" s="13">
        <f t="shared" ca="1" si="1"/>
        <v>-1.0299999999999994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workbookViewId="0">
      <selection activeCell="C2" sqref="C2"/>
    </sheetView>
  </sheetViews>
  <sheetFormatPr defaultRowHeight="15" x14ac:dyDescent="0.25"/>
  <cols>
    <col min="1" max="1" width="19.5703125" bestFit="1" customWidth="1"/>
    <col min="2" max="2" width="19.5703125" customWidth="1"/>
    <col min="3" max="3" width="14.5703125" bestFit="1" customWidth="1"/>
    <col min="4" max="4" width="8.28515625" customWidth="1"/>
    <col min="5" max="5" width="13.42578125" bestFit="1" customWidth="1"/>
    <col min="6" max="6" width="10.140625" customWidth="1"/>
    <col min="7" max="7" width="8.85546875" customWidth="1"/>
    <col min="8" max="8" width="5.7109375" bestFit="1" customWidth="1"/>
    <col min="9" max="9" width="14" bestFit="1" customWidth="1"/>
    <col min="10" max="10" width="4.85546875" style="21" bestFit="1" customWidth="1"/>
    <col min="11" max="11" width="6.5703125" style="22" bestFit="1" customWidth="1"/>
    <col min="12" max="12" width="5.42578125" style="21" bestFit="1" customWidth="1"/>
  </cols>
  <sheetData>
    <row r="1" spans="1:14" ht="117" x14ac:dyDescent="0.25">
      <c r="A1" s="14" t="s">
        <v>0</v>
      </c>
      <c r="B1" s="14" t="s">
        <v>42</v>
      </c>
      <c r="C1" s="14" t="s">
        <v>1</v>
      </c>
      <c r="D1" s="14" t="s">
        <v>43</v>
      </c>
      <c r="E1" s="14" t="s">
        <v>46</v>
      </c>
      <c r="F1" s="14" t="s">
        <v>44</v>
      </c>
      <c r="G1" s="14" t="s">
        <v>45</v>
      </c>
      <c r="H1" s="14" t="s">
        <v>8</v>
      </c>
      <c r="I1" s="14" t="s">
        <v>7</v>
      </c>
      <c r="J1" s="14" t="s">
        <v>47</v>
      </c>
      <c r="K1" s="15" t="s">
        <v>48</v>
      </c>
      <c r="L1" s="16" t="s">
        <v>11</v>
      </c>
    </row>
    <row r="2" spans="1:14" ht="15.75" x14ac:dyDescent="0.3">
      <c r="A2" s="17"/>
      <c r="B2" s="17"/>
      <c r="C2" s="17" t="s">
        <v>40</v>
      </c>
      <c r="D2" s="17"/>
      <c r="E2" s="17" t="s">
        <v>49</v>
      </c>
      <c r="F2" s="18"/>
      <c r="G2" s="17"/>
      <c r="H2" s="17"/>
      <c r="I2" s="17"/>
      <c r="J2" s="19">
        <f>DOLLARFR(DATEDIF(C2,E2,"y") &amp; "." &amp; DATEDIF(C2,E2,"ym")/12,12)</f>
        <v>13</v>
      </c>
      <c r="K2" s="20">
        <v>6.05</v>
      </c>
      <c r="L2" s="19">
        <f t="shared" ref="L2:L5" si="0">DOLLARFR(DOLLARDE(K2,12)-DOLLARDE(J2,12),12)</f>
        <v>-6.07</v>
      </c>
      <c r="M2" s="25"/>
      <c r="N2" s="23"/>
    </row>
    <row r="3" spans="1:14" ht="15.75" x14ac:dyDescent="0.3">
      <c r="A3" s="17"/>
      <c r="B3" s="17"/>
      <c r="C3" s="17" t="s">
        <v>41</v>
      </c>
      <c r="D3" s="17"/>
      <c r="E3" s="17" t="s">
        <v>50</v>
      </c>
      <c r="F3" s="18"/>
      <c r="G3" s="17"/>
      <c r="H3" s="17"/>
      <c r="I3" s="17"/>
      <c r="J3" s="19">
        <f t="shared" ref="J3:J5" si="1">DOLLARFR(DATEDIF(C3,E3,"y") &amp; "." &amp; DATEDIF(C3,E3,"ym")/12,12)</f>
        <v>14</v>
      </c>
      <c r="K3" s="20">
        <v>7.05</v>
      </c>
      <c r="L3" s="19">
        <f t="shared" si="0"/>
        <v>-6.07</v>
      </c>
      <c r="M3" s="24"/>
    </row>
    <row r="4" spans="1:14" ht="15.75" x14ac:dyDescent="0.3">
      <c r="A4" s="17"/>
      <c r="B4" s="17"/>
      <c r="C4" s="17"/>
      <c r="D4" s="17"/>
      <c r="E4" s="17"/>
      <c r="F4" s="18"/>
      <c r="G4" s="17"/>
      <c r="H4" s="17"/>
      <c r="I4" s="17"/>
      <c r="J4" s="19">
        <f t="shared" si="1"/>
        <v>0</v>
      </c>
      <c r="K4" s="20"/>
      <c r="L4" s="19"/>
      <c r="M4" s="24"/>
    </row>
    <row r="5" spans="1:14" ht="15.75" x14ac:dyDescent="0.3">
      <c r="A5" s="17"/>
      <c r="B5" s="17"/>
      <c r="C5" s="17"/>
      <c r="D5" s="17"/>
      <c r="E5" s="17"/>
      <c r="F5" s="18"/>
      <c r="G5" s="17"/>
      <c r="H5" s="17"/>
      <c r="I5" s="17"/>
      <c r="J5" s="19">
        <f t="shared" si="1"/>
        <v>0</v>
      </c>
      <c r="K5" s="20"/>
      <c r="L5" s="19"/>
      <c r="M5" s="24"/>
    </row>
  </sheetData>
  <pageMargins left="0.7" right="0.7" top="0.75" bottom="0.75" header="0.3" footer="0.3"/>
  <pageSetup paperSize="9" scale="9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Hudson, Ian</dc:creator>
  <cp:lastModifiedBy> </cp:lastModifiedBy>
  <cp:lastPrinted>2011-03-23T15:13:00Z</cp:lastPrinted>
  <dcterms:created xsi:type="dcterms:W3CDTF">2011-03-23T09:28:02Z</dcterms:created>
  <dcterms:modified xsi:type="dcterms:W3CDTF">2012-06-22T14:03:35Z</dcterms:modified>
</cp:coreProperties>
</file>